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/>
  <mc:AlternateContent xmlns:mc="http://schemas.openxmlformats.org/markup-compatibility/2006">
    <mc:Choice Requires="x15">
      <x15ac:absPath xmlns:x15ac="http://schemas.microsoft.com/office/spreadsheetml/2010/11/ac" url="C:\Users\ganes\Desktop\"/>
    </mc:Choice>
  </mc:AlternateContent>
  <xr:revisionPtr revIDLastSave="0" documentId="8_{D2E57362-E0A3-4E61-9D18-57457D85BB4A}" xr6:coauthVersionLast="47" xr6:coauthVersionMax="47" xr10:uidLastSave="{00000000-0000-0000-0000-000000000000}"/>
  <bookViews>
    <workbookView xWindow="-108" yWindow="-108" windowWidth="23256" windowHeight="12456" tabRatio="989" firstSheet="1" activeTab="10" xr2:uid="{00000000-000D-0000-FFFF-FFFF00000000}"/>
  </bookViews>
  <sheets>
    <sheet name="Std. Feeding" sheetId="11" r:id="rId1"/>
    <sheet name="Wide Feeding" sheetId="14" r:id="rId2"/>
    <sheet name="Sippy Cups" sheetId="9" r:id="rId3"/>
    <sheet name="Teethers &amp; Pacifiers" sheetId="6" r:id="rId4"/>
    <sheet name="Cutlery &amp; Tableware" sheetId="19" r:id="rId5"/>
    <sheet name="MotherCare" sheetId="8" r:id="rId6"/>
    <sheet name="Others" sheetId="7" r:id="rId7"/>
    <sheet name="Gift Sets" sheetId="2" r:id="rId8"/>
    <sheet name="Spare Parts" sheetId="1" r:id="rId9"/>
    <sheet name="Glow in the Dark Series" sheetId="16" r:id="rId10"/>
    <sheet name="Sheet1" sheetId="20" r:id="rId11"/>
  </sheets>
  <definedNames>
    <definedName name="_xlnm._FilterDatabase" localSheetId="10" hidden="1">Sheet1!$A$1:$C$1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95" i="9" l="1"/>
  <c r="K29" i="7"/>
  <c r="K28" i="7"/>
  <c r="K27" i="7"/>
  <c r="K3" i="2"/>
  <c r="K4" i="2"/>
  <c r="K5" i="2"/>
  <c r="K6" i="2"/>
  <c r="K7" i="2"/>
  <c r="K8" i="2"/>
  <c r="K9" i="2"/>
  <c r="K2" i="2"/>
  <c r="K56" i="9"/>
  <c r="K57" i="9"/>
  <c r="K58" i="9"/>
  <c r="K59" i="9"/>
  <c r="K60" i="9"/>
  <c r="K61" i="9"/>
  <c r="K62" i="9"/>
  <c r="K63" i="9"/>
  <c r="K64" i="9"/>
  <c r="K65" i="9"/>
  <c r="K66" i="9"/>
  <c r="K67" i="9"/>
  <c r="K68" i="9"/>
  <c r="K69" i="9"/>
  <c r="K70" i="9"/>
  <c r="K71" i="9"/>
  <c r="K72" i="9"/>
  <c r="K73" i="9"/>
  <c r="K74" i="9"/>
  <c r="K75" i="9"/>
  <c r="K76" i="9"/>
  <c r="K77" i="9"/>
  <c r="K78" i="9"/>
  <c r="K79" i="9"/>
  <c r="K80" i="9"/>
  <c r="K81" i="9"/>
  <c r="K82" i="9"/>
  <c r="K83" i="9"/>
  <c r="K84" i="9"/>
  <c r="K85" i="9"/>
  <c r="K86" i="9"/>
  <c r="K87" i="9"/>
  <c r="K88" i="9"/>
  <c r="K89" i="9"/>
  <c r="K90" i="9"/>
  <c r="K91" i="9"/>
  <c r="K92" i="9"/>
  <c r="K93" i="9"/>
  <c r="K94" i="9"/>
  <c r="K3" i="1"/>
  <c r="K4" i="1"/>
  <c r="K5" i="1"/>
  <c r="K6" i="1"/>
  <c r="K7" i="1"/>
  <c r="K8" i="1"/>
  <c r="K9" i="1"/>
  <c r="K2" i="1"/>
  <c r="K27" i="19"/>
  <c r="K26" i="19"/>
  <c r="K25" i="19"/>
  <c r="K24" i="19"/>
  <c r="K23" i="19"/>
  <c r="K22" i="19"/>
  <c r="K21" i="19"/>
  <c r="K20" i="19"/>
  <c r="K19" i="19"/>
  <c r="K18" i="19"/>
  <c r="K17" i="19"/>
  <c r="K16" i="19"/>
  <c r="K15" i="19"/>
  <c r="K14" i="19"/>
  <c r="K13" i="19"/>
  <c r="K12" i="19"/>
  <c r="K11" i="19"/>
  <c r="K10" i="19"/>
  <c r="K9" i="19"/>
  <c r="K8" i="19"/>
  <c r="K7" i="19"/>
  <c r="K6" i="19"/>
  <c r="K5" i="19"/>
  <c r="K4" i="19"/>
  <c r="K3" i="19"/>
  <c r="K2" i="19"/>
  <c r="K4" i="16"/>
  <c r="K5" i="16"/>
  <c r="K6" i="16"/>
  <c r="K3" i="16"/>
  <c r="K2" i="16"/>
  <c r="L106" i="14"/>
  <c r="L105" i="14"/>
  <c r="K22" i="6"/>
  <c r="K8" i="8"/>
  <c r="K9" i="8"/>
  <c r="K3" i="7"/>
  <c r="K4" i="7"/>
  <c r="K5" i="7"/>
  <c r="K6" i="7"/>
  <c r="K7" i="7"/>
  <c r="K8" i="7"/>
  <c r="K9" i="7"/>
  <c r="K10" i="7"/>
  <c r="K11" i="7"/>
  <c r="K12" i="7"/>
  <c r="K13" i="7"/>
  <c r="K14" i="7"/>
  <c r="K15" i="7"/>
  <c r="K16" i="7"/>
  <c r="K17" i="7"/>
  <c r="K18" i="7"/>
  <c r="K19" i="7"/>
  <c r="K20" i="7"/>
  <c r="K21" i="7"/>
  <c r="K22" i="7"/>
  <c r="K23" i="7"/>
  <c r="K24" i="7"/>
  <c r="K25" i="7"/>
  <c r="K26" i="7"/>
  <c r="K2" i="7"/>
  <c r="K3" i="8"/>
  <c r="K4" i="8"/>
  <c r="K5" i="8"/>
  <c r="K7" i="8"/>
  <c r="K2" i="8"/>
  <c r="K3" i="9"/>
  <c r="K4" i="9"/>
  <c r="K5" i="9"/>
  <c r="K6" i="9"/>
  <c r="K7" i="9"/>
  <c r="K8" i="9"/>
  <c r="K9" i="9"/>
  <c r="K10" i="9"/>
  <c r="K11" i="9"/>
  <c r="K12" i="9"/>
  <c r="K13" i="9"/>
  <c r="K14" i="9"/>
  <c r="K15" i="9"/>
  <c r="K16" i="9"/>
  <c r="K17" i="9"/>
  <c r="K18" i="9"/>
  <c r="K19" i="9"/>
  <c r="K20" i="9"/>
  <c r="K21" i="9"/>
  <c r="K22" i="9"/>
  <c r="K23" i="9"/>
  <c r="K24" i="9"/>
  <c r="K25" i="9"/>
  <c r="K26" i="9"/>
  <c r="K27" i="9"/>
  <c r="K28" i="9"/>
  <c r="K29" i="9"/>
  <c r="K30" i="9"/>
  <c r="K31" i="9"/>
  <c r="K32" i="9"/>
  <c r="K33" i="9"/>
  <c r="K34" i="9"/>
  <c r="K35" i="9"/>
  <c r="K36" i="9"/>
  <c r="K37" i="9"/>
  <c r="K38" i="9"/>
  <c r="K39" i="9"/>
  <c r="K40" i="9"/>
  <c r="K41" i="9"/>
  <c r="K42" i="9"/>
  <c r="K43" i="9"/>
  <c r="K44" i="9"/>
  <c r="K45" i="9"/>
  <c r="K46" i="9"/>
  <c r="K47" i="9"/>
  <c r="K48" i="9"/>
  <c r="K49" i="9"/>
  <c r="K50" i="9"/>
  <c r="K51" i="9"/>
  <c r="K52" i="9"/>
  <c r="K53" i="9"/>
  <c r="K54" i="9"/>
  <c r="K55" i="9"/>
  <c r="K2" i="9"/>
  <c r="L104" i="14" l="1"/>
  <c r="L3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22" i="14"/>
  <c r="L23" i="14"/>
  <c r="L24" i="14"/>
  <c r="L25" i="14"/>
  <c r="L26" i="14"/>
  <c r="L27" i="14"/>
  <c r="L28" i="14"/>
  <c r="L29" i="14"/>
  <c r="L30" i="14"/>
  <c r="L31" i="14"/>
  <c r="L32" i="14"/>
  <c r="L33" i="14"/>
  <c r="L34" i="14"/>
  <c r="L35" i="14"/>
  <c r="L36" i="14"/>
  <c r="L37" i="14"/>
  <c r="L38" i="14"/>
  <c r="L39" i="14"/>
  <c r="L40" i="14"/>
  <c r="L41" i="14"/>
  <c r="L42" i="14"/>
  <c r="L43" i="14"/>
  <c r="L44" i="14"/>
  <c r="L45" i="14"/>
  <c r="L46" i="14"/>
  <c r="L47" i="14"/>
  <c r="L48" i="14"/>
  <c r="L49" i="14"/>
  <c r="L50" i="14"/>
  <c r="L51" i="14"/>
  <c r="L52" i="14"/>
  <c r="L53" i="14"/>
  <c r="L54" i="14"/>
  <c r="L55" i="14"/>
  <c r="L56" i="14"/>
  <c r="L57" i="14"/>
  <c r="L58" i="14"/>
  <c r="L59" i="14"/>
  <c r="L60" i="14"/>
  <c r="L61" i="14"/>
  <c r="L62" i="14"/>
  <c r="L63" i="14"/>
  <c r="L64" i="14"/>
  <c r="L65" i="14"/>
  <c r="L66" i="14"/>
  <c r="L67" i="14"/>
  <c r="L68" i="14"/>
  <c r="L69" i="14"/>
  <c r="L70" i="14"/>
  <c r="L71" i="14"/>
  <c r="L72" i="14"/>
  <c r="L73" i="14"/>
  <c r="L74" i="14"/>
  <c r="L75" i="14"/>
  <c r="L76" i="14"/>
  <c r="L77" i="14"/>
  <c r="L78" i="14"/>
  <c r="L79" i="14"/>
  <c r="L80" i="14"/>
  <c r="L81" i="14"/>
  <c r="L82" i="14"/>
  <c r="L83" i="14"/>
  <c r="L84" i="14"/>
  <c r="L85" i="14"/>
  <c r="L86" i="14"/>
  <c r="L87" i="14"/>
  <c r="L88" i="14"/>
  <c r="L89" i="14"/>
  <c r="L90" i="14"/>
  <c r="L91" i="14"/>
  <c r="L92" i="14"/>
  <c r="L93" i="14"/>
  <c r="L94" i="14"/>
  <c r="L95" i="14"/>
  <c r="L96" i="14"/>
  <c r="L97" i="14"/>
  <c r="L98" i="14"/>
  <c r="L99" i="14"/>
  <c r="L100" i="14"/>
  <c r="L101" i="14"/>
  <c r="L102" i="14"/>
  <c r="L103" i="14"/>
  <c r="L2" i="14"/>
  <c r="F23" i="14"/>
  <c r="F25" i="14"/>
  <c r="F27" i="14"/>
  <c r="F28" i="14"/>
  <c r="F30" i="14"/>
  <c r="F31" i="14"/>
  <c r="F33" i="14"/>
  <c r="F34" i="14"/>
  <c r="F36" i="14"/>
  <c r="F37" i="14" s="1"/>
  <c r="F39" i="14"/>
  <c r="F40" i="14" s="1"/>
  <c r="F42" i="14"/>
  <c r="F43" i="14"/>
  <c r="F45" i="14"/>
  <c r="F46" i="14"/>
  <c r="F48" i="14"/>
  <c r="F49" i="14" s="1"/>
  <c r="F51" i="14"/>
  <c r="F52" i="14" s="1"/>
  <c r="F54" i="14"/>
  <c r="F55" i="14"/>
  <c r="F57" i="14"/>
  <c r="F58" i="14"/>
  <c r="F60" i="14"/>
  <c r="F61" i="14" s="1"/>
  <c r="F63" i="14"/>
  <c r="F65" i="14"/>
  <c r="F66" i="14"/>
  <c r="F68" i="14"/>
  <c r="F70" i="14"/>
  <c r="F72" i="14"/>
  <c r="F74" i="14"/>
  <c r="F76" i="14"/>
  <c r="F78" i="14"/>
  <c r="F80" i="14"/>
  <c r="F81" i="14"/>
  <c r="F83" i="14"/>
  <c r="F84" i="14"/>
  <c r="F86" i="14"/>
  <c r="F87" i="14" s="1"/>
  <c r="F89" i="14"/>
  <c r="F90" i="14" s="1"/>
  <c r="F92" i="14"/>
  <c r="F93" i="14"/>
  <c r="F95" i="14"/>
  <c r="F96" i="14"/>
  <c r="F98" i="14"/>
  <c r="F100" i="14"/>
  <c r="F102" i="14"/>
  <c r="F104" i="14"/>
  <c r="F21" i="14"/>
  <c r="F19" i="14"/>
  <c r="F12" i="11"/>
  <c r="F13" i="11" s="1"/>
  <c r="F15" i="11"/>
  <c r="F16" i="11"/>
  <c r="F18" i="11"/>
  <c r="F19" i="11"/>
  <c r="F21" i="11"/>
  <c r="F22" i="11"/>
  <c r="F24" i="11"/>
  <c r="F25" i="11" s="1"/>
  <c r="F27" i="11"/>
  <c r="F28" i="11"/>
  <c r="F30" i="11"/>
  <c r="F31" i="11" s="1"/>
  <c r="F33" i="11"/>
  <c r="F34" i="11"/>
  <c r="F36" i="11"/>
  <c r="F37" i="11" s="1"/>
  <c r="F39" i="11"/>
  <c r="F40" i="11"/>
  <c r="F42" i="11"/>
  <c r="F43" i="11"/>
  <c r="F45" i="11"/>
  <c r="F46" i="11"/>
  <c r="F47" i="11"/>
  <c r="F49" i="11"/>
  <c r="F50" i="11"/>
  <c r="F51" i="11"/>
  <c r="F53" i="11"/>
  <c r="F54" i="11"/>
  <c r="F55" i="11" s="1"/>
  <c r="F57" i="11"/>
  <c r="F58" i="11"/>
  <c r="F59" i="11" s="1"/>
  <c r="F61" i="11"/>
  <c r="F62" i="11"/>
  <c r="F63" i="11"/>
  <c r="F65" i="11"/>
  <c r="F66" i="11"/>
  <c r="F67" i="11" s="1"/>
  <c r="F69" i="11"/>
  <c r="F70" i="11" s="1"/>
  <c r="F71" i="11" s="1"/>
  <c r="F73" i="11"/>
  <c r="F75" i="11"/>
  <c r="F77" i="11"/>
  <c r="F79" i="11"/>
  <c r="F81" i="11"/>
  <c r="F83" i="11"/>
  <c r="F85" i="11"/>
  <c r="F87" i="11"/>
  <c r="F89" i="11"/>
  <c r="F91" i="11"/>
  <c r="F93" i="11"/>
  <c r="F95" i="11"/>
  <c r="F97" i="11"/>
  <c r="F99" i="11"/>
  <c r="F101" i="11"/>
  <c r="F103" i="11"/>
  <c r="F105" i="11"/>
  <c r="F107" i="11"/>
  <c r="F109" i="11"/>
  <c r="F111" i="11"/>
  <c r="F113" i="11"/>
  <c r="F115" i="11"/>
  <c r="F117" i="11"/>
  <c r="F119" i="11"/>
  <c r="F121" i="11"/>
  <c r="F123" i="11"/>
  <c r="F125" i="11"/>
  <c r="F127" i="11"/>
  <c r="F129" i="11"/>
  <c r="F131" i="11"/>
  <c r="F133" i="11"/>
  <c r="F135" i="11"/>
  <c r="F137" i="11"/>
  <c r="F139" i="11"/>
  <c r="F141" i="11"/>
  <c r="F9" i="11"/>
  <c r="F10" i="11" s="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29" i="11"/>
  <c r="L28" i="11"/>
  <c r="L27" i="11"/>
  <c r="L26" i="11"/>
  <c r="L25" i="11"/>
  <c r="L24" i="11"/>
  <c r="L23" i="11"/>
  <c r="L22" i="11"/>
  <c r="L21" i="11"/>
  <c r="L20" i="11"/>
  <c r="L19" i="11"/>
  <c r="L18" i="11"/>
  <c r="L17" i="11"/>
  <c r="L16" i="11"/>
  <c r="L15" i="11"/>
  <c r="L14" i="11"/>
  <c r="L13" i="11"/>
  <c r="L12" i="11"/>
  <c r="L11" i="11"/>
  <c r="L10" i="11"/>
  <c r="L9" i="11"/>
  <c r="L8" i="11"/>
  <c r="L3" i="11"/>
  <c r="L4" i="11"/>
  <c r="L5" i="11"/>
  <c r="L6" i="11"/>
  <c r="L7" i="11"/>
  <c r="L2" i="11"/>
</calcChain>
</file>

<file path=xl/sharedStrings.xml><?xml version="1.0" encoding="utf-8"?>
<sst xmlns="http://schemas.openxmlformats.org/spreadsheetml/2006/main" count="3953" uniqueCount="1702">
  <si>
    <t>S.No</t>
  </si>
  <si>
    <t>Model No.</t>
  </si>
  <si>
    <t>Image</t>
  </si>
  <si>
    <t>Description</t>
  </si>
  <si>
    <t>Capacity</t>
  </si>
  <si>
    <t>Mold Nos.</t>
  </si>
  <si>
    <t>Remarks</t>
  </si>
  <si>
    <t>Packaging</t>
  </si>
  <si>
    <t>Inner</t>
  </si>
  <si>
    <t>Outer</t>
  </si>
  <si>
    <t>INR</t>
  </si>
  <si>
    <t>USD</t>
  </si>
  <si>
    <t>MOQ</t>
  </si>
  <si>
    <t>Mono Dimensions (LBH) mm</t>
  </si>
  <si>
    <t>Inner Dimensions</t>
  </si>
  <si>
    <t>Master Dimensions</t>
  </si>
  <si>
    <t>CBM _ Master</t>
  </si>
  <si>
    <t>PKG_NM</t>
  </si>
  <si>
    <t>RN0001-60ml</t>
  </si>
  <si>
    <t>Zozo Straight Std. Neck Feeding Bottle</t>
  </si>
  <si>
    <t>60ml</t>
  </si>
  <si>
    <t>RN0001</t>
  </si>
  <si>
    <t>Mono Box</t>
  </si>
  <si>
    <t>L=5.2mm,    B=5.2mm,   H=12.2mm</t>
  </si>
  <si>
    <t>L=10.4mm,               B=15.6mm,               H=24.4mm</t>
  </si>
  <si>
    <t>L=20.8mm,        B=46.8mm,        H=48.8mm</t>
  </si>
  <si>
    <t>SN1</t>
  </si>
  <si>
    <t>RN0001-125ml</t>
  </si>
  <si>
    <t>125ml</t>
  </si>
  <si>
    <t>L=5.5mm,       B=5.5mm,      H=14.7mm</t>
  </si>
  <si>
    <t>L=11mm,                  B=16.5mm,               H=29.4mm</t>
  </si>
  <si>
    <t>L=22mm,        B=49.5mm,        H=58.8mm</t>
  </si>
  <si>
    <t>SN2</t>
  </si>
  <si>
    <t>RN0001-250ml</t>
  </si>
  <si>
    <t>250ml</t>
  </si>
  <si>
    <t>L=5.7mm,       B=5.7mm,       H=19.8mm</t>
  </si>
  <si>
    <t>L=11.4mm,               B=17.1mm,               H=39.6mm</t>
  </si>
  <si>
    <t>L=22.8mm,           B=51.3mm,        H=79.2mm</t>
  </si>
  <si>
    <t>SN3</t>
  </si>
  <si>
    <t>RN0002-60ml</t>
  </si>
  <si>
    <t>Zozo + Straight Std. Neck Feeding Bottle</t>
  </si>
  <si>
    <t>RN0002</t>
  </si>
  <si>
    <t>L=5.2mm,       B=5.2mm,       H=12.2mm</t>
  </si>
  <si>
    <t>RN0002-125ml</t>
  </si>
  <si>
    <t>RN0002-250ml</t>
  </si>
  <si>
    <t>RN0003-60ml</t>
  </si>
  <si>
    <t>Slender Straight Std. Neck Feeding Bottle</t>
  </si>
  <si>
    <t>RN0003</t>
  </si>
  <si>
    <t>RN0003-125ml</t>
  </si>
  <si>
    <t>L=5.5mm,       B=5.5mm,       H=14.7mm</t>
  </si>
  <si>
    <t>L=22mm,           B=49.5mm,         H=58.8mm</t>
  </si>
  <si>
    <t>RN0003-250ml</t>
  </si>
  <si>
    <t>RN0004-60ml</t>
  </si>
  <si>
    <t>3 Dot Straight Std. Neck Feeding Bottle</t>
  </si>
  <si>
    <t>RN0004</t>
  </si>
  <si>
    <t>RN0004-125ml</t>
  </si>
  <si>
    <t>L=22mm,           B=49.5mm,        H=58.8mm</t>
  </si>
  <si>
    <t>RN0004-250ml</t>
  </si>
  <si>
    <t>RN0005-60ml</t>
  </si>
  <si>
    <t>Thumb Straight Std. Neck Feeding Bottle</t>
  </si>
  <si>
    <t>RN0005</t>
  </si>
  <si>
    <t>RN0005-125ml</t>
  </si>
  <si>
    <t>RN0005-250ml</t>
  </si>
  <si>
    <t>RN0006-60ml</t>
  </si>
  <si>
    <t>Crystal Straight Std. Neck Feeding Bottle</t>
  </si>
  <si>
    <t>RN0006</t>
  </si>
  <si>
    <t>RN0006-125ml</t>
  </si>
  <si>
    <t>L=5.5mm,       B=5.5mm,        H=14.7mm</t>
  </si>
  <si>
    <t>L=11mm,                  B=16.5mm,                       H=29.4mm</t>
  </si>
  <si>
    <t>L=22mm,                    B=49.5mm,                   H=58.8mm</t>
  </si>
  <si>
    <t>RN0006-250ml</t>
  </si>
  <si>
    <t>RN0007-60ml</t>
  </si>
  <si>
    <t>KK Straight Std. Neck Feeding Bottle</t>
  </si>
  <si>
    <t>RN0007</t>
  </si>
  <si>
    <t>RN0007-125ml</t>
  </si>
  <si>
    <t>RN0007-250ml</t>
  </si>
  <si>
    <t>RN0008-60ml</t>
  </si>
  <si>
    <t>Zozo Curvy Std. Neck Feeding Bottle</t>
  </si>
  <si>
    <t>RN0008</t>
  </si>
  <si>
    <t>L=5.7mm,       B=5.7mm,       H=10.6mm</t>
  </si>
  <si>
    <t>L=11.4mm,               B=17.1mm,                           H=21.2mm</t>
  </si>
  <si>
    <t>L=22.8mm,           B=51.3mm,        H=42.4mm</t>
  </si>
  <si>
    <t>SN4</t>
  </si>
  <si>
    <t>RN0008-125ml</t>
  </si>
  <si>
    <t>L=5.4mm,       B=5.4mm,        H=15.6mm</t>
  </si>
  <si>
    <t>L=10.8mm,              B=16.2mm,                       H=31.2mm</t>
  </si>
  <si>
    <t>L=21.6mm,                  B=48.6mm,                H=62.4mm</t>
  </si>
  <si>
    <t>SN5</t>
  </si>
  <si>
    <t>RN0008-250ml</t>
  </si>
  <si>
    <t>L=6.2mm,       B=6.2mm,       H=19.6mm</t>
  </si>
  <si>
    <t>L=12.4mm,               B=18.6mm,                H=39.2mm</t>
  </si>
  <si>
    <t>L=24.8mm,        B=55.8mm,          H=78.4mm</t>
  </si>
  <si>
    <t>SN6</t>
  </si>
  <si>
    <t>RN0009-60ml</t>
  </si>
  <si>
    <t>Zozo + Curvy Std. Neck Feeding Bottle</t>
  </si>
  <si>
    <t>RN0009</t>
  </si>
  <si>
    <t>L=5.7mm,         B=5.7mm,        H=10.6mm</t>
  </si>
  <si>
    <t>L=11.4mm,               B=17.1mm,               H=21.2mm</t>
  </si>
  <si>
    <t>L=22.8mm,
B=51.3mm,
H=42.4mm</t>
  </si>
  <si>
    <t>RN0009-125ml</t>
  </si>
  <si>
    <t>3in1 Zozo + Curvy Std. Neck Feeding Bottle</t>
  </si>
  <si>
    <t>L=5.4mm,
B=5,4mm,
H=15.6mm</t>
  </si>
  <si>
    <t>L=10.8mm,
B=16.2mm,
H=31.2mm</t>
  </si>
  <si>
    <t>L=21.6mm,
B=48.6mm,
H=62.4mm</t>
  </si>
  <si>
    <t>RN0009-250ml</t>
  </si>
  <si>
    <t>L=6.2mm,
B=6.2mm,
H=19.6mm</t>
  </si>
  <si>
    <t>L=12.4mm,
B=18.6mm,
H=39.2mm</t>
  </si>
  <si>
    <t>L=24.8mm,
B=55.8mm,
H=78.4mm</t>
  </si>
  <si>
    <t>RN0010-60ml</t>
  </si>
  <si>
    <t>Slender Curvy Std. Neck Feeding Bottle</t>
  </si>
  <si>
    <t>RN0010</t>
  </si>
  <si>
    <t>L=5.7mm,
B=5.7mm,
H=10.6mm</t>
  </si>
  <si>
    <t>L=11.4mm,
B=17.1mm,
H=21.2mm</t>
  </si>
  <si>
    <t>RN0010-125ml</t>
  </si>
  <si>
    <t>RN0010-250ml</t>
  </si>
  <si>
    <t>RN0011-60ml</t>
  </si>
  <si>
    <t>3 Dot Curvy Std. Neck Feeding Bottle</t>
  </si>
  <si>
    <t>RN0011</t>
  </si>
  <si>
    <t>RN0011-125ml</t>
  </si>
  <si>
    <t>L=5.4mm,
B=5.4mm,
H=15.6mm</t>
  </si>
  <si>
    <t>RN0011-250ml</t>
  </si>
  <si>
    <t>RN0012-60ml</t>
  </si>
  <si>
    <t>Thumb Curvy Std. Neck Feeding Bottle</t>
  </si>
  <si>
    <t>RN0012</t>
  </si>
  <si>
    <t>RN0012-125ml</t>
  </si>
  <si>
    <t>RN0012-250ml</t>
  </si>
  <si>
    <t>RN0013-60ml</t>
  </si>
  <si>
    <t>Crystal Curvy Std. Neck Feeding Bottle</t>
  </si>
  <si>
    <t>RN0013</t>
  </si>
  <si>
    <t>RN0013-125ml</t>
  </si>
  <si>
    <t>RN0013-250ml</t>
  </si>
  <si>
    <t>RN0014-60ml</t>
  </si>
  <si>
    <t>KK Curvy Std. Neck Feeding Bottle</t>
  </si>
  <si>
    <t>RN0014</t>
  </si>
  <si>
    <t>RN0014-125ml</t>
  </si>
  <si>
    <t>RN0014-250ml</t>
  </si>
  <si>
    <t>RN0015-120ml</t>
  </si>
  <si>
    <t>Zozo Mambo Std. Neck Feeding Bottle</t>
  </si>
  <si>
    <t>120ml</t>
  </si>
  <si>
    <t>RN0015</t>
  </si>
  <si>
    <t>L=5.5mm,
B=5.5mm,
H=15.6mm</t>
  </si>
  <si>
    <t>L=11mm,
B=16.5mm,
H=31.2mm</t>
  </si>
  <si>
    <t>L=22mm,
B=49.5mm,
H=62.4mm</t>
  </si>
  <si>
    <t>SN7</t>
  </si>
  <si>
    <t>RN0015-150ml</t>
  </si>
  <si>
    <t>150ml</t>
  </si>
  <si>
    <t>L=5.7mm,
B=5.7mm,
H=15.6mm</t>
  </si>
  <si>
    <t>L=11.4mm,
B=17.1mm,
H=31.2mm</t>
  </si>
  <si>
    <t>L=22.8mm,
B=51.3mm,
H=62.4mm</t>
  </si>
  <si>
    <t>SN8</t>
  </si>
  <si>
    <t>RN0015-180ml</t>
  </si>
  <si>
    <t>180ml</t>
  </si>
  <si>
    <t>L=5.5mm,
B=5.5mm,
H=15.9mm</t>
  </si>
  <si>
    <t>L=11mm,
B=16.5mm,
H=31.8mm</t>
  </si>
  <si>
    <t>L=22mm,
B=49.5mm,
H=63.6mm</t>
  </si>
  <si>
    <t>SN9</t>
  </si>
  <si>
    <t>RN0015-300ml</t>
  </si>
  <si>
    <t>300ml</t>
  </si>
  <si>
    <t>L=6.3mm,
B=6.3mm,
H=19.6mm</t>
  </si>
  <si>
    <t>L=12.6mm,
B=18.9mm,
H=39.2mm</t>
  </si>
  <si>
    <t>L=25.2mm,
B=56.7mm,
H=78.4mm</t>
  </si>
  <si>
    <t>SN10</t>
  </si>
  <si>
    <t>RN0016-120ml</t>
  </si>
  <si>
    <t>Zozo + Mambo Std. Neck Feeding Bottle</t>
  </si>
  <si>
    <t>RN0016</t>
  </si>
  <si>
    <t>RN0016-150ml</t>
  </si>
  <si>
    <t>RN0016-180ml</t>
  </si>
  <si>
    <t>RN0016-300ml</t>
  </si>
  <si>
    <t>RN0017-120ml</t>
  </si>
  <si>
    <t>Slender Mambo Std. Neck Feeding Bottle</t>
  </si>
  <si>
    <t>RN0017</t>
  </si>
  <si>
    <t>RN0017-150ml</t>
  </si>
  <si>
    <t>RN0017-180ml</t>
  </si>
  <si>
    <t>RN0017-300ml</t>
  </si>
  <si>
    <t>RN0018-120ml</t>
  </si>
  <si>
    <t>3 Dot Mambo Std. Neck Feeding Bottle</t>
  </si>
  <si>
    <t>RN0018</t>
  </si>
  <si>
    <t>RN0018-150ml</t>
  </si>
  <si>
    <t>RN0018-180ml</t>
  </si>
  <si>
    <t>RN0018-300ml</t>
  </si>
  <si>
    <t>RN0019-120ml</t>
  </si>
  <si>
    <t>Thumb Mambo Std. Neck Feeding Bottle</t>
  </si>
  <si>
    <t>RN0019</t>
  </si>
  <si>
    <t>RN0019-150ml</t>
  </si>
  <si>
    <t xml:space="preserve">L=5.7mm,
B=5.7mm,
H=15.6mm
</t>
  </si>
  <si>
    <t>RN0019-180ml</t>
  </si>
  <si>
    <t>RN0019-300ml</t>
  </si>
  <si>
    <t>RN0020-120ml</t>
  </si>
  <si>
    <t>3in1 Crystal Mambo Std. Neck Feeding Bottle</t>
  </si>
  <si>
    <t>RN0020</t>
  </si>
  <si>
    <t>RN0020-150ml</t>
  </si>
  <si>
    <t>RN0020-180ml</t>
  </si>
  <si>
    <t>RN0020-300ml</t>
  </si>
  <si>
    <t>RN0021-120ml</t>
  </si>
  <si>
    <t>KK Mambo Std. Neck Feeding Bottle</t>
  </si>
  <si>
    <t>RN0021</t>
  </si>
  <si>
    <t>RN0021-150ml</t>
  </si>
  <si>
    <t>RN0021-180ml</t>
  </si>
  <si>
    <t>RN0021-300ml</t>
  </si>
  <si>
    <t>RN0022-180ml</t>
  </si>
  <si>
    <t>Zozo Aqua Std. Neck Feeding Bottle</t>
  </si>
  <si>
    <t>RN0022</t>
  </si>
  <si>
    <t>RN0022-270ml</t>
  </si>
  <si>
    <t>270ml</t>
  </si>
  <si>
    <t>L=6.4mm,
B=6.4mm,
H=19.6mm</t>
  </si>
  <si>
    <t>L=12.8mm,
B=19.2mm,
H=39.2mm</t>
  </si>
  <si>
    <t>L=25.6mm,
B=57.6mm,
H=78.4mm</t>
  </si>
  <si>
    <t>SN11</t>
  </si>
  <si>
    <t>RN0023-180ml</t>
  </si>
  <si>
    <t>Zozo + Aqua Std. Neck Feeding Bottle</t>
  </si>
  <si>
    <t>RN0023</t>
  </si>
  <si>
    <t>RN0023-270ml</t>
  </si>
  <si>
    <t xml:space="preserve">L=6.4mm,
B=6.4mm,
H=19.6mm
</t>
  </si>
  <si>
    <t>RN0024-180ml</t>
  </si>
  <si>
    <t>Slender Aqua Std. Neck Feeding Bottle</t>
  </si>
  <si>
    <t>RN0024</t>
  </si>
  <si>
    <t>RN0024-270ml</t>
  </si>
  <si>
    <t>RN0025-180ml</t>
  </si>
  <si>
    <t>3 Dot Aqua Std. Neck Feeding Bottle</t>
  </si>
  <si>
    <t>RN0025</t>
  </si>
  <si>
    <t>RN0025-270ml</t>
  </si>
  <si>
    <t>RN0026-180ml</t>
  </si>
  <si>
    <t>Thumb Aqua Std. Neck Feeding Bottle</t>
  </si>
  <si>
    <t>RN0026</t>
  </si>
  <si>
    <t>RN0026-270ml</t>
  </si>
  <si>
    <t>RN0027-180ml</t>
  </si>
  <si>
    <t>Crystal Aqua Std. Neck Feeding Bottle</t>
  </si>
  <si>
    <t>RN0027</t>
  </si>
  <si>
    <t>RN0027-270ml</t>
  </si>
  <si>
    <t>RN0028-180ml</t>
  </si>
  <si>
    <t>KK Aqua Std. Neck Feeding Bottle</t>
  </si>
  <si>
    <t>RN0028</t>
  </si>
  <si>
    <t>RN0028-270ml</t>
  </si>
  <si>
    <t>RN0029-125ml</t>
  </si>
  <si>
    <t>Zozo Straight Std. Neck Feeding Bottle with Apple Handle</t>
  </si>
  <si>
    <t>RN0029</t>
  </si>
  <si>
    <t>L=5.3mm,
B=9.9mm,
H=15.8mm</t>
  </si>
  <si>
    <t>L=10.6mm,
B=29.7mm,
H=31.6mm</t>
  </si>
  <si>
    <t>L=21.2mm,
B=89.1mm,
H=63.2mm</t>
  </si>
  <si>
    <t>SN12</t>
  </si>
  <si>
    <t>RN0029-250ml</t>
  </si>
  <si>
    <t>L=5.7mm,
B=9.9mm,
H=19.2mm</t>
  </si>
  <si>
    <t>L=11.4mm,
B=29.7mm,
H=38.4mm</t>
  </si>
  <si>
    <t>L=22.8mm,
B=89.1mm,
H=76.8mm</t>
  </si>
  <si>
    <t>SN13</t>
  </si>
  <si>
    <t>RN0030-125ml</t>
  </si>
  <si>
    <t>2in1 Zozo + Straight Std. Neck Feeding Bottle with Zozo+ Handle</t>
  </si>
  <si>
    <t>RN0030</t>
  </si>
  <si>
    <t>RN0030-250ml</t>
  </si>
  <si>
    <t>RN0031-125ml</t>
  </si>
  <si>
    <t>Slender Straight Std. Neck Feeding Bottle with Slender Handle</t>
  </si>
  <si>
    <t>RN0031</t>
  </si>
  <si>
    <t>RN0031-250ml</t>
  </si>
  <si>
    <t>RN0032-125ml</t>
  </si>
  <si>
    <t>3 Dot Straight Std. Neck Feeding Bottle with Slender Handle</t>
  </si>
  <si>
    <t>RN0032</t>
  </si>
  <si>
    <t>RN0032-250ml</t>
  </si>
  <si>
    <t>RN0033-125ml</t>
  </si>
  <si>
    <t>Thumb Straight Std. Neck Feeding Bottle with Apple Handle</t>
  </si>
  <si>
    <t>RN0033</t>
  </si>
  <si>
    <t>RN0033-250ml</t>
  </si>
  <si>
    <t>RN0034-125ml</t>
  </si>
  <si>
    <t>Crystal Straight Std. Neck Feeding Bottle with Rondo Handle</t>
  </si>
  <si>
    <t>RN0034</t>
  </si>
  <si>
    <t>RN0034-250ml</t>
  </si>
  <si>
    <t>RN0035-125ml</t>
  </si>
  <si>
    <t>KK Straight Std. Neck Feeding Bottle with KK Handle</t>
  </si>
  <si>
    <t>RN0035</t>
  </si>
  <si>
    <t>RN0035-250ml</t>
  </si>
  <si>
    <t>RN0036-125ml</t>
  </si>
  <si>
    <t>Zozo Curvy Std. Neck Feeding Bottle with Rondo Handle</t>
  </si>
  <si>
    <t>RN0036</t>
  </si>
  <si>
    <t>RN0036-250ml</t>
  </si>
  <si>
    <t>RN0037-125ml</t>
  </si>
  <si>
    <t>3in1 Zozo + Curvy Std. Neck Feeding Bottle with zozo+ Handle</t>
  </si>
  <si>
    <t>RN0037</t>
  </si>
  <si>
    <t>RN0037-250ml</t>
  </si>
  <si>
    <t>RN0038-125ml</t>
  </si>
  <si>
    <t>Slender Curvy Std. Neck Feeding Bottle with Rondo Handle</t>
  </si>
  <si>
    <t>RN0038</t>
  </si>
  <si>
    <t>RN0038-250ml</t>
  </si>
  <si>
    <t>RN0039-125ml</t>
  </si>
  <si>
    <t>3 Dot Curvy Std. Neck Feeding Bottle with Rondo Handle</t>
  </si>
  <si>
    <t>RN0039</t>
  </si>
  <si>
    <t>RN0039-250ml</t>
  </si>
  <si>
    <t>RN0040-125ml</t>
  </si>
  <si>
    <t>Thumb Curvy Std. Neck Feeding Bottle with Apple Handle</t>
  </si>
  <si>
    <t>RN0040</t>
  </si>
  <si>
    <t>RN0040-250ml</t>
  </si>
  <si>
    <t>RN0041-125ml</t>
  </si>
  <si>
    <t>2in1 Crystal Curvy Std. Neck Feeding Bottle with Apple Handle</t>
  </si>
  <si>
    <t>RN0041</t>
  </si>
  <si>
    <t>RN0041-250ml</t>
  </si>
  <si>
    <t>RN0042-125ml</t>
  </si>
  <si>
    <t>KK Curvy Std. Neck Feeding Bottle with KK Handle</t>
  </si>
  <si>
    <t>RN0042</t>
  </si>
  <si>
    <t>RN0042-250ml</t>
  </si>
  <si>
    <t>RN0043-180ml</t>
  </si>
  <si>
    <t>Zozo Mambo Std. Neck Feeding Bottle with Apple Handle</t>
  </si>
  <si>
    <t>RN0043</t>
  </si>
  <si>
    <t>L=5.5mm,
B=10.2mm,
H=15.9mm</t>
  </si>
  <si>
    <t>L=11mm,
B=30.6mm,
H=31.8mm</t>
  </si>
  <si>
    <t>L=22mm,
B=91.8mm,
H=63.6mm</t>
  </si>
  <si>
    <t>SN14</t>
  </si>
  <si>
    <t>RN0043-300ml</t>
  </si>
  <si>
    <t>L=5.9mm,
B=10.3mm,
H=19.9mm</t>
  </si>
  <si>
    <t>L=11.8mm,
B=30.9mm,
H=39.8mm</t>
  </si>
  <si>
    <t>L=23.6mm,
B=92.7mm,
H=79.6mm</t>
  </si>
  <si>
    <t>SN15</t>
  </si>
  <si>
    <t>RN0044-180ml</t>
  </si>
  <si>
    <t>Zozo Mambo Std. Neck Feeding Bottle with Zozo+ Handle</t>
  </si>
  <si>
    <t>RN0044</t>
  </si>
  <si>
    <t>RN0044-300ml</t>
  </si>
  <si>
    <t>RN0045-180ml</t>
  </si>
  <si>
    <t>Slender Mambo Std. Neck Feeding Bottle with Slender Handle</t>
  </si>
  <si>
    <t>RN0045</t>
  </si>
  <si>
    <t>RN0045-300ml</t>
  </si>
  <si>
    <t>RN0046-180ml</t>
  </si>
  <si>
    <t>3 Dot Mambo Std. Neck Feeding Bottle with Apple Handle</t>
  </si>
  <si>
    <t>RN0046</t>
  </si>
  <si>
    <t>RN0046-300ml</t>
  </si>
  <si>
    <t>RN0047-180ml</t>
  </si>
  <si>
    <t>2in1 Thumb Mambo Std. Neck Feeding Bottle Rondo Handle</t>
  </si>
  <si>
    <t>RN0047</t>
  </si>
  <si>
    <t>RN0047-300ml</t>
  </si>
  <si>
    <t>RN0048-180ml</t>
  </si>
  <si>
    <t>3in1 Crystal Mambo Std. Neck Feeding Bottle with Apple Handle</t>
  </si>
  <si>
    <t>RN0048</t>
  </si>
  <si>
    <t>RN0048-300ml</t>
  </si>
  <si>
    <t>RN0049-180ml</t>
  </si>
  <si>
    <t>KK Mambo Std. Neck Feeding Bottle with KK Handle</t>
  </si>
  <si>
    <t>RN0049</t>
  </si>
  <si>
    <t>RN0049-300ml</t>
  </si>
  <si>
    <t>RN0050-180ml</t>
  </si>
  <si>
    <t>Zozo Aqua Std. Neck Feeding Bottle with Rondo Handle</t>
  </si>
  <si>
    <t>RN0050</t>
  </si>
  <si>
    <t>RN0050-270ml</t>
  </si>
  <si>
    <t>L=5.9mm,
B=10.2mm,
H=19.8mm</t>
  </si>
  <si>
    <t>L=11.8mm,
B=30.6mm,
H=39.6mm</t>
  </si>
  <si>
    <t>L=23.6mm,
B=91.8mm,
H=79.2mm</t>
  </si>
  <si>
    <t>SN16</t>
  </si>
  <si>
    <t>RN0051-180ml</t>
  </si>
  <si>
    <t>Zozo + Aqua Std. Neck Feeding Bottle with Zozo+ Handle</t>
  </si>
  <si>
    <t>RN0051</t>
  </si>
  <si>
    <t>RN0051-270ml</t>
  </si>
  <si>
    <t>RN0052-180ml</t>
  </si>
  <si>
    <t>Slender Aqua Std. Neck Feeding Bottle with Slender Handle</t>
  </si>
  <si>
    <t>RN0052</t>
  </si>
  <si>
    <t>RN0052-270ml</t>
  </si>
  <si>
    <t>RN0053-180ml</t>
  </si>
  <si>
    <t>3 Dot Aqua Std. Neck Feeding Bottle with Rondo Handle</t>
  </si>
  <si>
    <t>RN0053</t>
  </si>
  <si>
    <t>RN0053-270ml</t>
  </si>
  <si>
    <t>RN0054-180ml</t>
  </si>
  <si>
    <t>Thumb Aqua Std. Neck Feeding Bottle with Apple Handle</t>
  </si>
  <si>
    <t>RN0054</t>
  </si>
  <si>
    <t>RN0054-270ml</t>
  </si>
  <si>
    <t>RN0055-180ml</t>
  </si>
  <si>
    <t>Crystal Aqua Std. Neck Feeding Bottle with Rondo Handle</t>
  </si>
  <si>
    <t>RN0055</t>
  </si>
  <si>
    <t>RN0055-270ml</t>
  </si>
  <si>
    <t>RN0056-180ml</t>
  </si>
  <si>
    <t>KK Aqua Std. Neck Feeding Bottle with KK Handle</t>
  </si>
  <si>
    <t>RN0056</t>
  </si>
  <si>
    <t>RN0056-270ml</t>
  </si>
  <si>
    <t>Mono Dimensions</t>
  </si>
  <si>
    <t>CBM</t>
  </si>
  <si>
    <t>WN0001-210ml</t>
  </si>
  <si>
    <t>Natural+ Momo Wide Neck Feeding Bottle</t>
  </si>
  <si>
    <t>210ml</t>
  </si>
  <si>
    <t>WN0001</t>
  </si>
  <si>
    <t xml:space="preserve">  L=7.6mm,
  B=7.6mm,
   H=15.8mm</t>
  </si>
  <si>
    <t>L=15.2mm,
B=22.8mm,
H=31.6mm</t>
  </si>
  <si>
    <t>L=30.4mm,
B=68.4mm,
H=63.2mm</t>
  </si>
  <si>
    <t>WN1</t>
  </si>
  <si>
    <t>WN0001-240ml</t>
  </si>
  <si>
    <t>240ml</t>
  </si>
  <si>
    <t>L=7.7mm,
B=7.7mm,
 H=17.5mm</t>
  </si>
  <si>
    <t xml:space="preserve">    L=15.4mm,
    B=23.1mm,
    H=35mm</t>
  </si>
  <si>
    <t xml:space="preserve">    L=30.8mm,
    B=69.3mm,
    H=70mm</t>
  </si>
  <si>
    <t>WN2</t>
  </si>
  <si>
    <t>WN0002-210ml</t>
  </si>
  <si>
    <t>Superflo Momo Wide Neck Feeding Bottle</t>
  </si>
  <si>
    <t>WN0002</t>
  </si>
  <si>
    <t>WN0002-240ml</t>
  </si>
  <si>
    <t xml:space="preserve">        L=15.4mm,
        B=23.1mm,
        H=35mm</t>
  </si>
  <si>
    <t>WN0003-210ml</t>
  </si>
  <si>
    <t>Crystal Wide Momo Wide Neck Feeding Bottle</t>
  </si>
  <si>
    <t>WN0003</t>
  </si>
  <si>
    <t xml:space="preserve">  L=7.6mm,
  B=7.6mm,
   H=16.4mm</t>
  </si>
  <si>
    <t>L=15.2mm,
B=22.8mm,
H=32.8mm</t>
  </si>
  <si>
    <t>L=30.4mm,
B=68.4mm,
H=65.6mm</t>
  </si>
  <si>
    <t>WN3</t>
  </si>
  <si>
    <t>WN0003-240ml</t>
  </si>
  <si>
    <t xml:space="preserve">  L=7.7mm,
  B=7.7mm,
 H=18mm</t>
  </si>
  <si>
    <t xml:space="preserve">        L=15.4mm,
        B=23.1mm,
        H=36mm</t>
  </si>
  <si>
    <t xml:space="preserve">    L=30.8mm,
    B=69.3mm,
    H=72mm</t>
  </si>
  <si>
    <t>WN4</t>
  </si>
  <si>
    <t>WN0004-210ml</t>
  </si>
  <si>
    <t>Bullet Momo Wide Neck Feeding Bottle</t>
  </si>
  <si>
    <t>WN0004</t>
  </si>
  <si>
    <t>WN0004-240ml</t>
  </si>
  <si>
    <t>L=7.7mm,
B=7.7mm,
 H=18mm</t>
  </si>
  <si>
    <t xml:space="preserve">    L=15.4mm,
    B=23.1mm,
    H=36mm</t>
  </si>
  <si>
    <t>WN0005-210ml</t>
  </si>
  <si>
    <t>Natural+ Stylo Wide Neck Feeding Bottle</t>
  </si>
  <si>
    <t>WN0005</t>
  </si>
  <si>
    <t xml:space="preserve">     L=8mm,
     B=8mm,
     H=14.4mm</t>
  </si>
  <si>
    <t xml:space="preserve">     L=16mm,
     B=24mm,
     H=28.8mm</t>
  </si>
  <si>
    <t xml:space="preserve">     L=32mm,
     B=48mm,
     H=57.6mm</t>
  </si>
  <si>
    <t>WN5</t>
  </si>
  <si>
    <t>WN0005-300ml</t>
  </si>
  <si>
    <t xml:space="preserve">     L=8.3mm,
     B=8.3mm,
     H=15.2mm</t>
  </si>
  <si>
    <t xml:space="preserve">     L=16.6mm,
     B=24.9mm,
     H=30.4mm</t>
  </si>
  <si>
    <t xml:space="preserve">     L=33.2mm,
     B=74.7mm,
     H=60.8mm</t>
  </si>
  <si>
    <t>WN6</t>
  </si>
  <si>
    <t>WN0006-210ml</t>
  </si>
  <si>
    <t>Superflo Stylo Wide Neck Feeding Bottle</t>
  </si>
  <si>
    <t>WN0006</t>
  </si>
  <si>
    <t>WN0006-300ml</t>
  </si>
  <si>
    <t>WN0007-210ml</t>
  </si>
  <si>
    <t>Crystal Wide Stylo Wide Neck Feeding Bottle</t>
  </si>
  <si>
    <t>WN0007</t>
  </si>
  <si>
    <t xml:space="preserve">     L=8mm,
     B=8mm,
     H=15mm</t>
  </si>
  <si>
    <t xml:space="preserve">     L=16mm,
     B=24mm,
     H=30mm</t>
  </si>
  <si>
    <t xml:space="preserve">     L=32mm,
     B=48mm,
     H=60mm</t>
  </si>
  <si>
    <t>WN7</t>
  </si>
  <si>
    <t>WN0007-300ml</t>
  </si>
  <si>
    <t xml:space="preserve">     L=8.3mm,
     B=8.3mm,
     H=16mm</t>
  </si>
  <si>
    <t xml:space="preserve">     L=16.6mm,
     B=24.9mm,
     H=32mm</t>
  </si>
  <si>
    <t xml:space="preserve">     L=33.2mm,
     B=74.7mm,
     H=64mm</t>
  </si>
  <si>
    <t>WN8</t>
  </si>
  <si>
    <t>WN0008-210ml</t>
  </si>
  <si>
    <t>Bullet Stylo Wide Neck Feeding Bottle</t>
  </si>
  <si>
    <t>WN0008</t>
  </si>
  <si>
    <t>WN0008-300ml</t>
  </si>
  <si>
    <t>WN0009-150ml</t>
  </si>
  <si>
    <t>Natural+ Dolphin Wide Neck Feeding Bottle</t>
  </si>
  <si>
    <t>WN0009</t>
  </si>
  <si>
    <t xml:space="preserve">     L=7.5mm,
     B=7.5mm,
     H=14.2mm</t>
  </si>
  <si>
    <t xml:space="preserve">     L=15mm,
     B=22.5mm,
     H=28.4mm</t>
  </si>
  <si>
    <t xml:space="preserve">     L=30mm,
     B=67.5mm,
     H=56.8mm</t>
  </si>
  <si>
    <t>WN9</t>
  </si>
  <si>
    <t>WN0009-240ml</t>
  </si>
  <si>
    <t xml:space="preserve">     L=7.7mm,
     B=7.7mm,
     H=14.6mm</t>
  </si>
  <si>
    <t xml:space="preserve">       L=15.4mm,
       B=23.1mm,
       H=29.2mm</t>
  </si>
  <si>
    <t xml:space="preserve">       L=30.8mm,
       B=69.3mm,
       H=58.4mm</t>
  </si>
  <si>
    <t>WN10</t>
  </si>
  <si>
    <t>WN0010-150ml</t>
  </si>
  <si>
    <t>Superflo Dolphin Wide Neck Feeding Bottle</t>
  </si>
  <si>
    <t>WN0010</t>
  </si>
  <si>
    <t>WN0010-240ml</t>
  </si>
  <si>
    <t>WN0011-150ml</t>
  </si>
  <si>
    <t>Crystal Wide Dolphin Wide Neck Feeding Bottle</t>
  </si>
  <si>
    <t>WN0011</t>
  </si>
  <si>
    <t xml:space="preserve">      L=7.5mm,
      B=7.5mm,
      H=14.9mm    </t>
  </si>
  <si>
    <t xml:space="preserve">     L=15mm,
     B=22.5mm,
     H=29.8mm</t>
  </si>
  <si>
    <t xml:space="preserve">     L=30mm,
     B=67.5mm,
     H=59.6mm</t>
  </si>
  <si>
    <t>WN11</t>
  </si>
  <si>
    <t>WN0011-240ml</t>
  </si>
  <si>
    <t xml:space="preserve">     L=7.7mm,
     B=7.7mm,
     H=15.5mm</t>
  </si>
  <si>
    <t xml:space="preserve">       L=15.4mm,
       B=23.1mm,
       H=31mm</t>
  </si>
  <si>
    <t xml:space="preserve">       L=30.8mm,
       B=69.3mm,
       H=62mm</t>
  </si>
  <si>
    <t>WN12</t>
  </si>
  <si>
    <t>WN0012-150ml</t>
  </si>
  <si>
    <t>Bullet Dolphin Wide Neck Feeding Bottle</t>
  </si>
  <si>
    <t>WN0012</t>
  </si>
  <si>
    <t xml:space="preserve">     L=7.5mm,
     B=7.5mm,
     H=14.9mm</t>
  </si>
  <si>
    <t>WN0012-240ml</t>
  </si>
  <si>
    <t>WN0013-150ml</t>
  </si>
  <si>
    <t>Natural+ Bold Wide Neck Feeding Bottle</t>
  </si>
  <si>
    <t>WN0013</t>
  </si>
  <si>
    <t xml:space="preserve">       L=7.6mm,
       B=7.6mm,
       H=14.5mm</t>
  </si>
  <si>
    <t xml:space="preserve">       L=15.2mm,
       B=22.8mm,
       H=29mm</t>
  </si>
  <si>
    <t xml:space="preserve">       L=30.4mm,
       B=68.4mm,
       H=58mm</t>
  </si>
  <si>
    <t>WN13</t>
  </si>
  <si>
    <t>WN0013-210ml</t>
  </si>
  <si>
    <t xml:space="preserve">        L=7.6mm,
        B=7.6mm,
        H=14.8mm</t>
  </si>
  <si>
    <t xml:space="preserve">       L=15.2mm,
       B=22.8mm,
       H=29.6mm</t>
  </si>
  <si>
    <t xml:space="preserve">       L=30.4mm,
       B=68.4mm,
       H=59.2mm</t>
  </si>
  <si>
    <t>WN14</t>
  </si>
  <si>
    <t>WN0013-300ml</t>
  </si>
  <si>
    <t xml:space="preserve">       L=7.8mm,
       B=7.8mm,
       H=17.3mm</t>
  </si>
  <si>
    <t xml:space="preserve">       L=15.6mm,
       B=23.4mm,
       H=34.6mm</t>
  </si>
  <si>
    <t xml:space="preserve">       L=31.2mm,
       B=70.2mm,
       H=69.2mm</t>
  </si>
  <si>
    <t>WN15</t>
  </si>
  <si>
    <t>WN0014-150ml</t>
  </si>
  <si>
    <t>Superflo Bold Wide Neck Feeding Bottle</t>
  </si>
  <si>
    <t>WN0014</t>
  </si>
  <si>
    <t>WN0014-210ml</t>
  </si>
  <si>
    <t xml:space="preserve">       L=7.6mm,
       B=7.6mm,
       H=14.8mm</t>
  </si>
  <si>
    <t>WN0014-300ml</t>
  </si>
  <si>
    <t>WN0015-150ml</t>
  </si>
  <si>
    <t>Crystal Wide Bold Wide Neck Feeding Bottle</t>
  </si>
  <si>
    <t>WN0015</t>
  </si>
  <si>
    <t>WN16</t>
  </si>
  <si>
    <t>WN0015-210ml</t>
  </si>
  <si>
    <t xml:space="preserve">       L=7.6mm,
       B=7.6mm,
       H=15.3mm</t>
  </si>
  <si>
    <t xml:space="preserve">       L=15.2mm,
       B=22.8mm,
       H=30.6mm</t>
  </si>
  <si>
    <t xml:space="preserve">       L=30.4mm,
       B=68.4mm,
       H=61.2mm</t>
  </si>
  <si>
    <t>WN17</t>
  </si>
  <si>
    <t>WN0015-300ml</t>
  </si>
  <si>
    <t xml:space="preserve">        L=7.8mm,
        B=7.8mm,
        H=18mm</t>
  </si>
  <si>
    <t xml:space="preserve">       L=15.6mm,
       B=23.4mm,
       H=36mm</t>
  </si>
  <si>
    <t xml:space="preserve">       L=31.2mm,
       B=70.2mm,
       H=72mm</t>
  </si>
  <si>
    <t>WN18</t>
  </si>
  <si>
    <t>WN0016-150ml</t>
  </si>
  <si>
    <t>Bullet Bold Wide Neck Feeding Bottle</t>
  </si>
  <si>
    <t>WN0016</t>
  </si>
  <si>
    <t xml:space="preserve">       L=30.4mm,
       B=68.4mm,
       H=59.2mm     </t>
  </si>
  <si>
    <t>WN0016-210ml</t>
  </si>
  <si>
    <t>WN0016-300ml</t>
  </si>
  <si>
    <t xml:space="preserve">       L=7.8mm,
       B=7.8mm,
       H=18mm</t>
  </si>
  <si>
    <t>WN0017-180ml</t>
  </si>
  <si>
    <t>Natural+ Zena Wide Neck Feeding Bottle</t>
  </si>
  <si>
    <t>WN0017</t>
  </si>
  <si>
    <t xml:space="preserve">       L=7.5mm,
       B=7.5mm,
       H=14.6mm</t>
  </si>
  <si>
    <t xml:space="preserve">          L=15mm,
          B=22.5mm,
          H=29.2mm</t>
  </si>
  <si>
    <t xml:space="preserve">          L=30mm,
          B=67.5mm,
          H=58.4mm</t>
  </si>
  <si>
    <t>WN19</t>
  </si>
  <si>
    <t>WN0017-210ml</t>
  </si>
  <si>
    <t xml:space="preserve">          L=7.7mm,
          B=7.7mm,
          H=17.7mm</t>
  </si>
  <si>
    <t xml:space="preserve">          L=15.4mm,
          B=23.1mm,
          H=35.4mm</t>
  </si>
  <si>
    <t xml:space="preserve">          L=30.8mm,
          B=69.3mm,
          H=70.8mm</t>
  </si>
  <si>
    <t>WN20</t>
  </si>
  <si>
    <t>WN0017-300ml</t>
  </si>
  <si>
    <t xml:space="preserve">          L=7.7mm,
          B=7.7mm,
          H=18mm</t>
  </si>
  <si>
    <t xml:space="preserve">          L=15.4mm,
          B=23.1mm,
          H=36mm</t>
  </si>
  <si>
    <t xml:space="preserve">          L=30.8mm,
          B=69.3mm,
          H=72mm</t>
  </si>
  <si>
    <t>WN21</t>
  </si>
  <si>
    <t>WN0018-180ml</t>
  </si>
  <si>
    <t>Superflo Zena Wide Neck Feeding Bottle</t>
  </si>
  <si>
    <t>WN0018</t>
  </si>
  <si>
    <t>WN0018-210ml</t>
  </si>
  <si>
    <t>WN0018-300ml</t>
  </si>
  <si>
    <t>WN0019-180ml</t>
  </si>
  <si>
    <t>Crystal Wide Zena Wide Neck Feeding Bottle</t>
  </si>
  <si>
    <t>WN0019</t>
  </si>
  <si>
    <t xml:space="preserve">       L=7.5mm,
       B=7.5mm,
       H=16mm</t>
  </si>
  <si>
    <t xml:space="preserve">          L=15mm,
          B=22.5mm,
          H=32mm</t>
  </si>
  <si>
    <t xml:space="preserve">          L=30mm,
          B=67.5mm,
          H=64mm</t>
  </si>
  <si>
    <t>WN22</t>
  </si>
  <si>
    <t>WN0019-210ml</t>
  </si>
  <si>
    <t xml:space="preserve">          L=7.7mm,
          B=7.7mm,
          H=18.2mm</t>
  </si>
  <si>
    <t xml:space="preserve">          L=15.4mm,
          B=23.1mm,
          H=36.4mm</t>
  </si>
  <si>
    <t xml:space="preserve">          L=30.8mm,
          B=69.3mm,
          H=72.8mm</t>
  </si>
  <si>
    <t>WN23</t>
  </si>
  <si>
    <t>WN0019-300ml</t>
  </si>
  <si>
    <t xml:space="preserve">          L=7.7mm,
          B=7.7mm,
          H=19mm</t>
  </si>
  <si>
    <t xml:space="preserve">          L=15.4mm,
          B=23.1mm,
          H=38mm</t>
  </si>
  <si>
    <t xml:space="preserve">          L=30.8mm,
          B=69.3mm,
          H=76mm</t>
  </si>
  <si>
    <t>WN24</t>
  </si>
  <si>
    <t>WN0020-180ml</t>
  </si>
  <si>
    <t>Bullet Zena Wide Neck Feeding Bottle</t>
  </si>
  <si>
    <t>WN0020</t>
  </si>
  <si>
    <t>WN0020-210ml</t>
  </si>
  <si>
    <t>WN0020-300ml</t>
  </si>
  <si>
    <t>WN0021-150ml</t>
  </si>
  <si>
    <t>Natural+ Zack Wide Neck Feeding Bottle</t>
  </si>
  <si>
    <t>WN0021</t>
  </si>
  <si>
    <t xml:space="preserve">          L=7.4mm,
          B=7.4mm,
          H=12.8mm</t>
  </si>
  <si>
    <t xml:space="preserve">          L=14.8mm,
          B=22.2mm,
          H=25.6mm</t>
  </si>
  <si>
    <t xml:space="preserve">          L=29.6mm,
          B=66.6mm,
          H=51.2mm</t>
  </si>
  <si>
    <t>WN25</t>
  </si>
  <si>
    <t>WN0021-270ml</t>
  </si>
  <si>
    <t xml:space="preserve">          L=7.9mm,
          B=7.9mm,
          H=17.8mm</t>
  </si>
  <si>
    <t xml:space="preserve">          L=15.8mm,
          B=23.7mm,
          H=35.6mm</t>
  </si>
  <si>
    <t xml:space="preserve">          L=31.6mm,
          B=71.1mm,
          H=71.2mm</t>
  </si>
  <si>
    <t>WN26</t>
  </si>
  <si>
    <t>WN0021-330ml</t>
  </si>
  <si>
    <t>330ml</t>
  </si>
  <si>
    <t xml:space="preserve">          L=8.3mm,
          B=8.3mm,
          H=18mm</t>
  </si>
  <si>
    <t xml:space="preserve">          L=16.6mm,
          B=24.9mm,
          H=36mm</t>
  </si>
  <si>
    <t xml:space="preserve">          L=33.2mm,
          B=74.7mm,
          H=72mm</t>
  </si>
  <si>
    <t>WN27</t>
  </si>
  <si>
    <t>WN0022-150ml</t>
  </si>
  <si>
    <t>Superflo Zack Wide Neck Feeding Bottle</t>
  </si>
  <si>
    <t>WN0022</t>
  </si>
  <si>
    <t>WN0022-270ml</t>
  </si>
  <si>
    <t>WN0022-330ml</t>
  </si>
  <si>
    <t>WN0023-150ml</t>
  </si>
  <si>
    <t>Crystal Wide Zack Wide Neck Feeding Bottle</t>
  </si>
  <si>
    <t>WN0023</t>
  </si>
  <si>
    <t xml:space="preserve">          L=7.4mm,
          B=7.4mm,
          H=13.9mm</t>
  </si>
  <si>
    <t xml:space="preserve">          L=14.8mm,
          B=22.2mm,
          H=27.8mm</t>
  </si>
  <si>
    <t xml:space="preserve">          L=29.6mm,
          B=66.6mm,
          H=55.6mm</t>
  </si>
  <si>
    <t>WN28</t>
  </si>
  <si>
    <t>WN0023-270ml</t>
  </si>
  <si>
    <t xml:space="preserve">          L=7.9mm,
          B=7.9mm,
          H=18.9mm</t>
  </si>
  <si>
    <t xml:space="preserve">          L=15.8mm,
          B=23.7mm,
          H=37.8mm</t>
  </si>
  <si>
    <t xml:space="preserve">          L=31.6mm,
          B=71.1mm,
          H=75.6mm</t>
  </si>
  <si>
    <t>0.1699 cbm</t>
  </si>
  <si>
    <t>WN29</t>
  </si>
  <si>
    <t>WN0023-330ml</t>
  </si>
  <si>
    <t xml:space="preserve">          L=8.3mm,
          B=8.3mm,
          H=18.9mm</t>
  </si>
  <si>
    <t xml:space="preserve">          L=16.6mm,
          B=24.9mm,
          H=37.8mm</t>
  </si>
  <si>
    <t xml:space="preserve">          L=33.2mm,
          B=74.7mm,
          H=75.6mm</t>
  </si>
  <si>
    <t>WN30</t>
  </si>
  <si>
    <t>WN0024-150ml</t>
  </si>
  <si>
    <t>Bullet Zack Wide Neck Feeding Bottle</t>
  </si>
  <si>
    <t>WN0024</t>
  </si>
  <si>
    <t>WN0024-270ml</t>
  </si>
  <si>
    <t>WN0024-330ml</t>
  </si>
  <si>
    <t>WN0025-150ml</t>
  </si>
  <si>
    <t>Natural+ Carlo Wide Neck Feeding Bottle</t>
  </si>
  <si>
    <t>WN0025</t>
  </si>
  <si>
    <t>WN31</t>
  </si>
  <si>
    <t>WN0025-270ml</t>
  </si>
  <si>
    <t>WN32</t>
  </si>
  <si>
    <t>WN0026-150ml</t>
  </si>
  <si>
    <t>Superflo Carlo Wide Neck Feeding Bottle</t>
  </si>
  <si>
    <t>WN0026</t>
  </si>
  <si>
    <t>WN0026-210ml</t>
  </si>
  <si>
    <t xml:space="preserve">          L=7.6mm,
          B=7.6mm,
          H=15.5mm</t>
  </si>
  <si>
    <t xml:space="preserve">          L=15.2mm,
          B=22.8mm,
          H=31mm</t>
  </si>
  <si>
    <t xml:space="preserve">          L=30.4mm,
          B=68.4mm,
          H=62mm</t>
  </si>
  <si>
    <t>WN33</t>
  </si>
  <si>
    <t>WN0026-270ml</t>
  </si>
  <si>
    <t xml:space="preserve">     ,    L=31.6mm,
          B=71.1mm,
          H=71.2mm</t>
  </si>
  <si>
    <t>WN0027-150ml</t>
  </si>
  <si>
    <t>Crystal Wide Carlo Wide Neck Feeding Bottle</t>
  </si>
  <si>
    <t>WN0027</t>
  </si>
  <si>
    <t>WN34</t>
  </si>
  <si>
    <t>WN0027-270ml</t>
  </si>
  <si>
    <t>WN35</t>
  </si>
  <si>
    <t>WN0028-150ml</t>
  </si>
  <si>
    <t>Bullet Carlo Wide Neck Feeding Bottle</t>
  </si>
  <si>
    <t>WN0028</t>
  </si>
  <si>
    <t>WN0028-270ml</t>
  </si>
  <si>
    <t>WN0029-210ml</t>
  </si>
  <si>
    <t>Natural+ Momo Wide Neck Feeding Bottle with Curvy Handle</t>
  </si>
  <si>
    <t>WN0029</t>
  </si>
  <si>
    <t xml:space="preserve">          L=8.1mm,
          B=11.2mm,
          H=17.3mm</t>
  </si>
  <si>
    <t xml:space="preserve">          L=16.2mm,
          B=33.6mm,
          H=34.6mm</t>
  </si>
  <si>
    <t xml:space="preserve">          L=32.4mm,
          B=100.8mm,
          H=69.2mm</t>
  </si>
  <si>
    <t>WN36</t>
  </si>
  <si>
    <t>WN0029-240ml</t>
  </si>
  <si>
    <t xml:space="preserve">          L=8.1mm,
          B=11.9mm,
          H=17.9mm</t>
  </si>
  <si>
    <t xml:space="preserve">          L=16.2mm,
          B=35.7mm,
          H=35.8mm</t>
  </si>
  <si>
    <t xml:space="preserve">          L=32.4mm,
          B=107.1mm,
          H=71.6mm</t>
  </si>
  <si>
    <t>WN37</t>
  </si>
  <si>
    <t>WN0030-210ml</t>
  </si>
  <si>
    <t>Superflo Momo Wide Neck Feeding Bottle with Fingergrip Handle</t>
  </si>
  <si>
    <t>WN0030</t>
  </si>
  <si>
    <t>WN0030-240ml</t>
  </si>
  <si>
    <t>WN0031-210ml</t>
  </si>
  <si>
    <t>Crystal Wide Momo Wide Neck Feeding Bottle with Curvy Handle</t>
  </si>
  <si>
    <t>WN0031</t>
  </si>
  <si>
    <t xml:space="preserve">          L=8.1mm,
          B=11.2mm,
          H=18mm</t>
  </si>
  <si>
    <t xml:space="preserve">          L=16.2mm,
          B=33.6mm,
          H=36mm</t>
  </si>
  <si>
    <t xml:space="preserve">          L=32.4mm,
          B=100.8mm,
          H=72mm</t>
  </si>
  <si>
    <t>WN38</t>
  </si>
  <si>
    <t>WN0031-240ml</t>
  </si>
  <si>
    <t xml:space="preserve">          L=8.1mm,
          B=11.9mm,
          H=18.7mm</t>
  </si>
  <si>
    <t xml:space="preserve">          L=16.2mm,
          B=35.7mm,
          H=37.4mm</t>
  </si>
  <si>
    <t xml:space="preserve">          L=32.4mm,
          B=107.1mm,
          H=74.8mm</t>
  </si>
  <si>
    <t>WN39</t>
  </si>
  <si>
    <t>WN0032-210ml</t>
  </si>
  <si>
    <t>Bullet Momo Wide Neck Feeding Bottle with 2tone Handle</t>
  </si>
  <si>
    <t>WN0032</t>
  </si>
  <si>
    <t xml:space="preserve">          L=8.16mm,
          B=11.2mm,
          H=18mm</t>
  </si>
  <si>
    <t>WN0032-240ml</t>
  </si>
  <si>
    <t>WN0033-150ml</t>
  </si>
  <si>
    <t>Superflo Bold Wide Neck Feeding Bottle with Fingergrip Hanlde</t>
  </si>
  <si>
    <t>WN0033</t>
  </si>
  <si>
    <t xml:space="preserve">          L=8.2mm,
          B=11.4mm,
          H=15.7mm</t>
  </si>
  <si>
    <t xml:space="preserve">          L=16.4mm,
          B=34.2mm,
          H=31.4mm</t>
  </si>
  <si>
    <t xml:space="preserve">          L=32.8mm,
          B=102.6mm,
          H=62.8mm</t>
  </si>
  <si>
    <t>WN40</t>
  </si>
  <si>
    <t>WN0033-210ml</t>
  </si>
  <si>
    <t xml:space="preserve">          L=8.2mm,
          B=11.4mm,
          H=18.7mm</t>
  </si>
  <si>
    <t xml:space="preserve">          L=16.4mm,
          B=34.2mm,
          H=37.4mm</t>
  </si>
  <si>
    <t xml:space="preserve">          L=32.8mm,
          B=102.6mm,
          H=74.8mm</t>
  </si>
  <si>
    <t>WN41</t>
  </si>
  <si>
    <t>WN0033-300ml</t>
  </si>
  <si>
    <t xml:space="preserve">          L=8.2mm,
          B=11.4mm,
          H=19.4mm</t>
  </si>
  <si>
    <t xml:space="preserve">          L=16.4mm,
          B=34.2mm,
          H=38.8mm</t>
  </si>
  <si>
    <t xml:space="preserve">          L=32.8mm,
          B=102.6mm,
          H=77.6mm</t>
  </si>
  <si>
    <t>WN42</t>
  </si>
  <si>
    <t>WN0034-150ml</t>
  </si>
  <si>
    <t>Crystal Wide Bold Wide Neck Feeding Bottle with Curvy Handle</t>
  </si>
  <si>
    <t>WN0034</t>
  </si>
  <si>
    <t>WN0034-210ml</t>
  </si>
  <si>
    <t>WN0034-300ml</t>
  </si>
  <si>
    <t xml:space="preserve">          L=32.8m,
          B=102.6mm,
          H=77.6mm</t>
  </si>
  <si>
    <t>WN0035-150ml</t>
  </si>
  <si>
    <t>Bullet Bold Wide Neck Feeding Bottle with Fingergrip Handle</t>
  </si>
  <si>
    <t>WN0035</t>
  </si>
  <si>
    <t>WN0035-210ml</t>
  </si>
  <si>
    <t>WN0035-300ml</t>
  </si>
  <si>
    <t>WN0036-150ml</t>
  </si>
  <si>
    <t>Superflo Carlo Wide Neck Feeding Bottle with Fingergrip Handle</t>
  </si>
  <si>
    <t>WN0036</t>
  </si>
  <si>
    <t xml:space="preserve">          L=8.2mm,
          B=11.3mm,
          H=15mm</t>
  </si>
  <si>
    <t xml:space="preserve">          L=16.4mm,
          B=33.9mm,
          H=30mm</t>
  </si>
  <si>
    <t xml:space="preserve">          L=32.8mm,
          B=101.7mm,
          H=60mm</t>
  </si>
  <si>
    <t>WN43</t>
  </si>
  <si>
    <t>WN0036-210ml</t>
  </si>
  <si>
    <t xml:space="preserve">          L=8.2mm,
          B=11.3mm,
          H=15.6mm</t>
  </si>
  <si>
    <t xml:space="preserve">     L=16.4mm,
    B=33.9mm,           H=31.2mm</t>
  </si>
  <si>
    <t xml:space="preserve">          L=32.8mm,
          B=101.7mm,
          H=62.4mm</t>
  </si>
  <si>
    <t>WN44</t>
  </si>
  <si>
    <t>WN0036-270ml</t>
  </si>
  <si>
    <t xml:space="preserve">          L=8.1mm,
          B=11mm,
          H=18.4mm</t>
  </si>
  <si>
    <t xml:space="preserve">          L=16.2mm,
          B=33mm,
          H=36.8mm</t>
  </si>
  <si>
    <t xml:space="preserve">          L=32.4mm,
          B=99mm,
          H=73.6mm</t>
  </si>
  <si>
    <t>WN45</t>
  </si>
  <si>
    <t>WN0037-150ml</t>
  </si>
  <si>
    <t>Crystal Wide Carlo Wide Neck Feeding Bottle with Curvy Handle</t>
  </si>
  <si>
    <t>WN0037</t>
  </si>
  <si>
    <t>WN0037-210ml</t>
  </si>
  <si>
    <t xml:space="preserve">          L=16.4mm,
          B=33.9mm,
          H=31.2mm</t>
  </si>
  <si>
    <t>WN0037-270ml</t>
  </si>
  <si>
    <t xml:space="preserve">          L=32.4m,
          B=99mm,
          H=73.6mm</t>
  </si>
  <si>
    <t>WN0038-150ml</t>
  </si>
  <si>
    <t>Bullet Carlo Wide Neck Feeding Bottle with Fingergrip Handle</t>
  </si>
  <si>
    <t>WN0038</t>
  </si>
  <si>
    <t>WN0038-210ml</t>
  </si>
  <si>
    <t>WN0038-270ml</t>
  </si>
  <si>
    <t>WN0039-150ml</t>
  </si>
  <si>
    <t>Natural+ Dolphin Wide Neck Feeding Bottle with Curvy Handle</t>
  </si>
  <si>
    <t>WN0039</t>
  </si>
  <si>
    <t xml:space="preserve">          L=8.4mm,
          B=11.2mm,
          H=14.8mm</t>
  </si>
  <si>
    <t xml:space="preserve">          L=16.8mm,
          B=33.6mm,
          H=29.6mm</t>
  </si>
  <si>
    <t xml:space="preserve">          L=33.6mm,
          B=100.8mm,
          H=59.2mm</t>
  </si>
  <si>
    <t>WN46</t>
  </si>
  <si>
    <t>WN0039-240ml</t>
  </si>
  <si>
    <t xml:space="preserve">          L=8.5mm,
          B=11.2mm,
          H=17.2mm</t>
  </si>
  <si>
    <t xml:space="preserve">          L=17mm,
          B=33.6mm,
          H=34.4mm</t>
  </si>
  <si>
    <t xml:space="preserve">          L=34mm,
          B=100.8mm,
          H=68.8mm</t>
  </si>
  <si>
    <t>WN47</t>
  </si>
  <si>
    <t>WN0040-150ml</t>
  </si>
  <si>
    <t>Superflo Dolphin Wide Neck Feeding Bottle with Fingergrip Handle</t>
  </si>
  <si>
    <t>WN0040</t>
  </si>
  <si>
    <t>WN0040-240ml</t>
  </si>
  <si>
    <t>WN0041-150ml</t>
  </si>
  <si>
    <t>Crystal Wide Dolphin Wide Neck Feeding Bottle with Curvy Handle</t>
  </si>
  <si>
    <t>WN0041</t>
  </si>
  <si>
    <t>WN0041-240ml</t>
  </si>
  <si>
    <t>WN0042-150ml</t>
  </si>
  <si>
    <t>Bullet Dolphin Wide Neck Feeding Bottle with 2tone Handle</t>
  </si>
  <si>
    <t>WN0042</t>
  </si>
  <si>
    <t>WN0042-240ml</t>
  </si>
  <si>
    <t xml:space="preserve">         L=17mm,
         B=33.6mm,
         H=34.4mm</t>
  </si>
  <si>
    <t>WN0043</t>
  </si>
  <si>
    <t>LSR Wide Neck Feeding Bottle - Big</t>
  </si>
  <si>
    <t xml:space="preserve">          L=8.1mm,
          B=11.8mm,
          H=16.8mm</t>
  </si>
  <si>
    <t xml:space="preserve">          L=16.2mm,
          B=35.4mm,
          H=33.6mm</t>
  </si>
  <si>
    <t xml:space="preserve">          L=32.4mm,
          B=106.2mm,
          H=67.2mm</t>
  </si>
  <si>
    <t>WN48</t>
  </si>
  <si>
    <t>WN0044</t>
  </si>
  <si>
    <t>LSR Wide Neck Feeding Bottle - Small</t>
  </si>
  <si>
    <t xml:space="preserve">          L=8.1mm,
          B=11.8mm,
          H=18.1mm</t>
  </si>
  <si>
    <t xml:space="preserve">          L=16.2mm,
          B=35.4mm,
          H=36.2mm</t>
  </si>
  <si>
    <t xml:space="preserve">          L=32.4mm,
          B=106.2mm,
          H=72.4mm</t>
  </si>
  <si>
    <t>WN49</t>
  </si>
  <si>
    <t>Outer Dimensions</t>
  </si>
  <si>
    <t>SP0001</t>
  </si>
  <si>
    <t>Dolphin Sippy Cup with Soft Spout - 150ml</t>
  </si>
  <si>
    <t>Header Card</t>
  </si>
  <si>
    <t>L=8mm,
B=11.6mm,
H=14.5mm</t>
  </si>
  <si>
    <t>L=16mm,
B=34.8mm,
H=29mm</t>
  </si>
  <si>
    <t>L=32mm,
B=104.4mm,
H=58mm</t>
  </si>
  <si>
    <t>SC1</t>
  </si>
  <si>
    <t>SP0002</t>
  </si>
  <si>
    <t>Dolphin Sippy Cup with Soft Spout - 240ml</t>
  </si>
  <si>
    <t>SC2</t>
  </si>
  <si>
    <t>SP0003</t>
  </si>
  <si>
    <t>Trendy Sippy Cup - Hard Spout - 200ml</t>
  </si>
  <si>
    <t>L=9.1mm,
B=10.2mm,
H=11.2mm</t>
  </si>
  <si>
    <t>L=18.2mm,
B=30.6mm,
H=22.4mm</t>
  </si>
  <si>
    <t>L=36.4mm,
B=91.8mm,
H=44.8mm</t>
  </si>
  <si>
    <t>SC3</t>
  </si>
  <si>
    <t>SP0004</t>
  </si>
  <si>
    <t>Cowboy Hard Spout Sipper - 300ml</t>
  </si>
  <si>
    <t>SC4</t>
  </si>
  <si>
    <t>SP0005</t>
  </si>
  <si>
    <t>Cowboy Hard Spout Sipper - 200ml</t>
  </si>
  <si>
    <t>SC5</t>
  </si>
  <si>
    <t>SP0006</t>
  </si>
  <si>
    <t>Cowboy Straw Sipper - 300ml</t>
  </si>
  <si>
    <t>SC6</t>
  </si>
  <si>
    <t>SP0007</t>
  </si>
  <si>
    <t>Cowboy Straw Sipper - 200ml</t>
  </si>
  <si>
    <t>SC7</t>
  </si>
  <si>
    <t>SP0008</t>
  </si>
  <si>
    <t>Rivera Straw Sipper with Hanger - 350ml</t>
  </si>
  <si>
    <t>L=8mm,
B=9.9mm,
H=22mm</t>
  </si>
  <si>
    <t>L=16mm,
B=29.7mm,
H=44mm</t>
  </si>
  <si>
    <t>L=32mm,
B=89.1mm,
H=88mm</t>
  </si>
  <si>
    <t>SC8</t>
  </si>
  <si>
    <t>SP0009</t>
  </si>
  <si>
    <t>Rio Sipper with Soft Spout</t>
  </si>
  <si>
    <t>SC9</t>
  </si>
  <si>
    <t>SP0010</t>
  </si>
  <si>
    <t>Rio Sipper with Hard Spout</t>
  </si>
  <si>
    <t>SP0011</t>
  </si>
  <si>
    <t>Rio Straw Sipper Rotate</t>
  </si>
  <si>
    <t>SP0012</t>
  </si>
  <si>
    <t>Rio Duck Straw Sipper</t>
  </si>
  <si>
    <t>SP0013</t>
  </si>
  <si>
    <t>Rio 360 Sipper</t>
  </si>
  <si>
    <t>SP0014</t>
  </si>
  <si>
    <t>Rio Straw Sipper Flip Style</t>
  </si>
  <si>
    <t>SP0015</t>
  </si>
  <si>
    <t>Bummer Handle Dolphin Straw Sipper</t>
  </si>
  <si>
    <t>L=8mm,
B=11.6mm,
H=17mm</t>
  </si>
  <si>
    <t>L=16mm,
B=34.8mm,
H=34mm</t>
  </si>
  <si>
    <t>L=32mm,
B=104.4mm,
H=68mm</t>
  </si>
  <si>
    <t>SC10</t>
  </si>
  <si>
    <t>SP0016</t>
  </si>
  <si>
    <t>Bummer Handle Soft Spout Sipper</t>
  </si>
  <si>
    <t>SP0017</t>
  </si>
  <si>
    <t>Bummer Handle Hard Spout Sipper</t>
  </si>
  <si>
    <t>SP0018</t>
  </si>
  <si>
    <t>Bummer Handle Flip Straw Sipper</t>
  </si>
  <si>
    <t>SP0019</t>
  </si>
  <si>
    <t>Bummer Handle Rotate Straw Sipper</t>
  </si>
  <si>
    <t>SP0020</t>
  </si>
  <si>
    <t>Bummer Handle 360 Cup</t>
  </si>
  <si>
    <t>SP0021</t>
  </si>
  <si>
    <t>Bunty Sipper with Duck Straw</t>
  </si>
  <si>
    <t>SP0022</t>
  </si>
  <si>
    <t>Bunty Sipper with Slip Straw</t>
  </si>
  <si>
    <t>SP0023</t>
  </si>
  <si>
    <t>Bunty Sipper with Trix Straw</t>
  </si>
  <si>
    <t>SP0024</t>
  </si>
  <si>
    <t>Bunty Handle Soft Spout Sipper</t>
  </si>
  <si>
    <t>SP0025</t>
  </si>
  <si>
    <t>Sport Sipper - Soft Spout</t>
  </si>
  <si>
    <t>L=8mm,
B=8mm,
H=20mm</t>
  </si>
  <si>
    <t>L=16mm,
B=24mm,
H=40mm</t>
  </si>
  <si>
    <t>L=32mm,
B=72mm,
H=80mm</t>
  </si>
  <si>
    <t>SC11</t>
  </si>
  <si>
    <t>SP0026</t>
  </si>
  <si>
    <t>Sport Sipper - Hard Spout</t>
  </si>
  <si>
    <t>SP0027</t>
  </si>
  <si>
    <t>Sport Sipper - Duck Straw</t>
  </si>
  <si>
    <t>SP0028</t>
  </si>
  <si>
    <t>Sport Sipper - Flip Straw</t>
  </si>
  <si>
    <t>SP0029</t>
  </si>
  <si>
    <t>Sport Sipper - Rotate Straw</t>
  </si>
  <si>
    <t>SP0030</t>
  </si>
  <si>
    <t>Sport Sipper - 360 Cup</t>
  </si>
  <si>
    <t>SP0031</t>
  </si>
  <si>
    <t>Bozo Sipper - Soft Spout</t>
  </si>
  <si>
    <t>L=8mm,
B=9mm,
H=17.5mm</t>
  </si>
  <si>
    <t>L=16mm,
B=27mm,
H=35mm</t>
  </si>
  <si>
    <t>L=32mm,
B=81mm,
H=70mm</t>
  </si>
  <si>
    <t>SC12</t>
  </si>
  <si>
    <t>SP0032</t>
  </si>
  <si>
    <t>Bozo Sipper - Hard Spout</t>
  </si>
  <si>
    <t>SP0033</t>
  </si>
  <si>
    <t>Bozo Sipper - Duck Straw</t>
  </si>
  <si>
    <t>SP0034</t>
  </si>
  <si>
    <t>Bozo Sipper - Flip Straw</t>
  </si>
  <si>
    <t>SP0035</t>
  </si>
  <si>
    <t>Bozo Sipper - Rotate Sipper</t>
  </si>
  <si>
    <t>SP0036</t>
  </si>
  <si>
    <t>Bozo Sipper - 360 Cup</t>
  </si>
  <si>
    <t>SP0037</t>
  </si>
  <si>
    <t>Momo Sipper - Soft Spout - 270ml</t>
  </si>
  <si>
    <t>SC13</t>
  </si>
  <si>
    <t>SP0038</t>
  </si>
  <si>
    <t>Momo Sipper - Soft Spout - 210ml</t>
  </si>
  <si>
    <t>SC14</t>
  </si>
  <si>
    <t>SP0039</t>
  </si>
  <si>
    <t>Trix Straw Sipper - 240ml</t>
  </si>
  <si>
    <t>SC15</t>
  </si>
  <si>
    <t>SP0040</t>
  </si>
  <si>
    <t>Trix Straw Sipper - 150ml</t>
  </si>
  <si>
    <t>SC16</t>
  </si>
  <si>
    <t>SP0041</t>
  </si>
  <si>
    <t>Trix  Stylo Straw Sipper - 300ml</t>
  </si>
  <si>
    <t>SC17</t>
  </si>
  <si>
    <t>SP0042</t>
  </si>
  <si>
    <t>Trix  Stylo Straw Sipper - 210ml</t>
  </si>
  <si>
    <t>SC18</t>
  </si>
  <si>
    <t>SP0043</t>
  </si>
  <si>
    <t>Trix Zack Straw Sipper - 330ml</t>
  </si>
  <si>
    <t>SC19</t>
  </si>
  <si>
    <t>SP0044</t>
  </si>
  <si>
    <t>Trix Zack Straw Sipper - 270ml</t>
  </si>
  <si>
    <t>SC20</t>
  </si>
  <si>
    <t>SP0045</t>
  </si>
  <si>
    <t>Trix Carlo Straw Sipper - 270ml</t>
  </si>
  <si>
    <t>SC21</t>
  </si>
  <si>
    <t>SP0046</t>
  </si>
  <si>
    <t>Trix Carlo Straw Sipper - 210ml</t>
  </si>
  <si>
    <t>SC22</t>
  </si>
  <si>
    <t>SP0047</t>
  </si>
  <si>
    <t>Viva Straw Sipper - 240ml</t>
  </si>
  <si>
    <t>SC23</t>
  </si>
  <si>
    <t>SP0048</t>
  </si>
  <si>
    <t>Viva Straw Sipper - 150ml</t>
  </si>
  <si>
    <t>SC24</t>
  </si>
  <si>
    <t>SP0049</t>
  </si>
  <si>
    <t>Viva Stylo Straw Sipper - 300ml</t>
  </si>
  <si>
    <t>SP0050</t>
  </si>
  <si>
    <t>Viva Stylo Straw Sipper - 210ml</t>
  </si>
  <si>
    <t>SP0051</t>
  </si>
  <si>
    <t>Viva Carlo Straw Sipper - 270ml</t>
  </si>
  <si>
    <t>SP0052</t>
  </si>
  <si>
    <t>Viva Carlo Straw Sipper - 210ml</t>
  </si>
  <si>
    <t>SP0053</t>
  </si>
  <si>
    <t>Viva Zena Straw Sipper - 210ml</t>
  </si>
  <si>
    <t>SP0054</t>
  </si>
  <si>
    <t>Viva Zena Straw Sipper - 300ml</t>
  </si>
  <si>
    <t>SP0055</t>
  </si>
  <si>
    <t>Penguin Straw Cup with tilted Handle - 210ml</t>
  </si>
  <si>
    <t>SP0056</t>
  </si>
  <si>
    <t>Crystal Hood Spout Cup with Tilted Handle - 210ml</t>
  </si>
  <si>
    <t>SP0057</t>
  </si>
  <si>
    <t>Giga Handle Straw Sipper with Base - 180ml</t>
  </si>
  <si>
    <t>SP0058</t>
  </si>
  <si>
    <t>Giga Handle Straw Sipper with Base - 300ml</t>
  </si>
  <si>
    <t>SP0059</t>
  </si>
  <si>
    <t>Giga Hanging Straw Sipper with Base - 180ml</t>
  </si>
  <si>
    <t>SP0060</t>
  </si>
  <si>
    <t>Giga Hanging Straw Sipper with Base - 300ml</t>
  </si>
  <si>
    <t>SP0061</t>
  </si>
  <si>
    <t>Rotate Straw Dolphin Bottle Finger Grip Handle - 240ml</t>
  </si>
  <si>
    <t>SP0062</t>
  </si>
  <si>
    <t>Rotate Straw Stylo Bottle Finger Grip Handle - 300ml</t>
  </si>
  <si>
    <t>SP0063</t>
  </si>
  <si>
    <t>Rotate Straw Stylo Bottle Finger Grip Handle - 210ml</t>
  </si>
  <si>
    <t>SP0064</t>
  </si>
  <si>
    <t>Rotate Straw Carlo Bottle Curvy Handle - 270ml</t>
  </si>
  <si>
    <t>SP0065</t>
  </si>
  <si>
    <t>Rotate Straw Carlo Bottle Curvy Handle - 210ml</t>
  </si>
  <si>
    <t>SP0066</t>
  </si>
  <si>
    <t>Rotate Straw Momo Bottle Curvy Handle - 240ml</t>
  </si>
  <si>
    <t>SP0067</t>
  </si>
  <si>
    <t>Rotate Straw Momo Bottle Curvy Handle - 210ml</t>
  </si>
  <si>
    <t>SP0068</t>
  </si>
  <si>
    <t>Penguin Straw Stylo Bottle Finger Grip Handle - 300ml</t>
  </si>
  <si>
    <t>SP0069</t>
  </si>
  <si>
    <t>Penguin Straw Stylo Bottle Finger Grip Handle - 210ml</t>
  </si>
  <si>
    <t>SP0070</t>
  </si>
  <si>
    <t>Penguin Straw Zack Bottle Finger Grip Handle - 330ml</t>
  </si>
  <si>
    <t>SP0071</t>
  </si>
  <si>
    <t>Penguin Straw Zack Bottle Finger Grip Handle - 150ml</t>
  </si>
  <si>
    <t>SP0072</t>
  </si>
  <si>
    <t>Bullet Hood Soft Spout Curvy Handle Stylo Bottle - 300ml</t>
  </si>
  <si>
    <t>SP0073</t>
  </si>
  <si>
    <t>Bullet Hood Soft Spout Curvy Handle Stylo Bottle - 210ml</t>
  </si>
  <si>
    <t>SP0074</t>
  </si>
  <si>
    <t>Bullet Hood Soft Spout Finger Grip Handle Dolphin Bottle - 250ml</t>
  </si>
  <si>
    <t>SP0075</t>
  </si>
  <si>
    <t>Bullet Hood Soft Spout Finger Grip Handle Dolphin Bottle - 150ml</t>
  </si>
  <si>
    <t>SP0076</t>
  </si>
  <si>
    <t>Bullet Hood Straw Spout 2 Tone Handle Zack Bottle - 330ml</t>
  </si>
  <si>
    <t>SP0077</t>
  </si>
  <si>
    <t>Bullet Hood Straw Spout 2 Tone Handle Zack Bottle - 150ml</t>
  </si>
  <si>
    <t>SP0078</t>
  </si>
  <si>
    <t>Crystal Hood Soft Spout Finger Grip Handle Stylo Bottle - 300ml</t>
  </si>
  <si>
    <t>SP0079</t>
  </si>
  <si>
    <t>Crystal Hood Soft Spout Finger Grip Handle Stylo Bottle - 210ml</t>
  </si>
  <si>
    <t>L=32mm,
B=104.4mm,
H=64mm</t>
  </si>
  <si>
    <t>SP0080</t>
  </si>
  <si>
    <t>Crystal Hood Soft Spout Finger Grip Handle Carlo Bottle - 270ml</t>
  </si>
  <si>
    <t>SP0081</t>
  </si>
  <si>
    <t>Crystal Hood Soft Spout Finger Grip Handle Carlo Bottle - 210ml</t>
  </si>
  <si>
    <t>SP0082</t>
  </si>
  <si>
    <t>Crystal Hood Straw Spout Finger Grip Handle Zena Bottle - 300ml</t>
  </si>
  <si>
    <t>SP0083</t>
  </si>
  <si>
    <t>Crystal Hood Straw Spout Finger Grip Handle Zena Bottle - 180ml</t>
  </si>
  <si>
    <t>SP0084</t>
  </si>
  <si>
    <t>Crystal Hood Straw Spout Curvy Handle Zack Bottle - 300ml</t>
  </si>
  <si>
    <t>SP0085</t>
  </si>
  <si>
    <t>Crystal Hood Straw Spout Curvy Handle Zack Bottle - 150ml</t>
  </si>
  <si>
    <t>SP0086</t>
  </si>
  <si>
    <t>Bullet Hood Straw Spout Momo Accessories Zena Bottle - 300ml</t>
  </si>
  <si>
    <t>SP0087</t>
  </si>
  <si>
    <t>Bullet Hood Straw Spout Momo Accessories Zena Bottle - 180ml</t>
  </si>
  <si>
    <t>SP0088</t>
  </si>
  <si>
    <t>Superflo Hood Soft Spout Momo Accessories Carlo Bottle - 270ml</t>
  </si>
  <si>
    <t>SP0089</t>
  </si>
  <si>
    <t>Superflo Hood Soft Spout Momo Accessories Carlo Bottle - 210ml</t>
  </si>
  <si>
    <t>SP0090</t>
  </si>
  <si>
    <t>Bullet Hood Soft Spout Momo Accessories Stylo Bottle - 330ml</t>
  </si>
  <si>
    <t>SP0091</t>
  </si>
  <si>
    <t>Bullet Hood Soft Spout Momo Accessories Stylo Bottle - 210ml</t>
  </si>
  <si>
    <t>SP0092</t>
  </si>
  <si>
    <t>Rotate Straw Carlo Bottle - 270ml</t>
  </si>
  <si>
    <t>SP0093</t>
  </si>
  <si>
    <t>Rotate Straw Zena Bottle - 300ml</t>
  </si>
  <si>
    <t>L=7.8mm,
B=9.9mm,
H=18.5mm</t>
  </si>
  <si>
    <t>L=15.6mm,
B=29.7mm,
H=37mm</t>
  </si>
  <si>
    <t>L=31.2mm,
B=89.1mm,
H=74mm</t>
  </si>
  <si>
    <t>SP0094</t>
  </si>
  <si>
    <t>KK Hard Spout Sipper</t>
  </si>
  <si>
    <t>L=8.1mm,
B=8.1mm,
H=13.3mm</t>
  </si>
  <si>
    <t>L=16.2mm,
B=24.3mm,
H=26.6mm</t>
  </si>
  <si>
    <t>L=32.4mm,
B=72.9mm,
H=53.2mm</t>
  </si>
  <si>
    <t>TP0001</t>
  </si>
  <si>
    <t>EVA Water Filled Teether - Apple</t>
  </si>
  <si>
    <t>Blister Card</t>
  </si>
  <si>
    <t>L=2.5mm,
B=8.3mm, H=9.7mm</t>
  </si>
  <si>
    <t>L=30mm,
B=8.3mm, H=9.7mm</t>
  </si>
  <si>
    <t>L=90mm,
B=16.6mm, H=19.4mm</t>
  </si>
  <si>
    <t>TP1</t>
  </si>
  <si>
    <t>TP0002</t>
  </si>
  <si>
    <t>EVA Water Filled Teether - Mango</t>
  </si>
  <si>
    <t>TP0003</t>
  </si>
  <si>
    <t>EVA Water Filled Teether - Strawberry</t>
  </si>
  <si>
    <t>TP0004</t>
  </si>
  <si>
    <t>EVA Water Filled Teether - Face</t>
  </si>
  <si>
    <t>TP0005</t>
  </si>
  <si>
    <t>EVA Water Filled Teether - Hand</t>
  </si>
  <si>
    <t>TP0006</t>
  </si>
  <si>
    <t>EVA Water Filled Teether - Foot</t>
  </si>
  <si>
    <t>TP0007</t>
  </si>
  <si>
    <t>Silicone Teether - Anchor</t>
  </si>
  <si>
    <t>TP0008</t>
  </si>
  <si>
    <t>Silicone Teether - Tylo</t>
  </si>
  <si>
    <t>TP0009</t>
  </si>
  <si>
    <t>Silicone Teether - Zuzu</t>
  </si>
  <si>
    <t>TP0010</t>
  </si>
  <si>
    <t>Silicone Teether - Trio</t>
  </si>
  <si>
    <t>L=15.5mm,
B=19mm, D=3.8mm</t>
  </si>
  <si>
    <t>L=15.5mm,
B=19mm, D=45.6mm</t>
  </si>
  <si>
    <t>L=31mm,
B=38mm, D=136.8mm</t>
  </si>
  <si>
    <t>TP2</t>
  </si>
  <si>
    <t>TP0011</t>
  </si>
  <si>
    <t>Pacifier - Butterfly</t>
  </si>
  <si>
    <t>L=8.2mm,
B=13mm, H=5.2mm</t>
  </si>
  <si>
    <t>L=8.2mm,
B=13mm, H=62.4mm</t>
  </si>
  <si>
    <t>L=16.4mm,
B=26mm, H=187.2mm</t>
  </si>
  <si>
    <t>TP3</t>
  </si>
  <si>
    <t>TP0012</t>
  </si>
  <si>
    <t>Pacifier - Ruby</t>
  </si>
  <si>
    <t>L=8.2mm,
B=13mm, H=4.7mm</t>
  </si>
  <si>
    <t>L=8.2mm,
B=13mm, H=56.4mm</t>
  </si>
  <si>
    <t>L=16.4mm,
B=26mm, H=169.2mm</t>
  </si>
  <si>
    <t>TP4</t>
  </si>
  <si>
    <t>TP0013</t>
  </si>
  <si>
    <t>Pacifier - Hearty</t>
  </si>
  <si>
    <t>TP0014</t>
  </si>
  <si>
    <t>Pacifier - Simple</t>
  </si>
  <si>
    <t>TP0015</t>
  </si>
  <si>
    <t>Pacifier - Circulo</t>
  </si>
  <si>
    <t>TP0018</t>
  </si>
  <si>
    <t>Nibbler Animal Shape</t>
  </si>
  <si>
    <t>L=11.5mm,
B=18mm, D=4.2mm</t>
  </si>
  <si>
    <t>L=11.5mm,
B=18mm, D=50.4mm</t>
  </si>
  <si>
    <t>L=23mm,
B=36mm, D=151.2mm</t>
  </si>
  <si>
    <t>TP5</t>
  </si>
  <si>
    <t>TP0019</t>
  </si>
  <si>
    <t>Silicone Pacifier - SSR</t>
  </si>
  <si>
    <t>L=10.2mm,
B=15.2mm, D=4.5mm</t>
  </si>
  <si>
    <t>L=10.2mm,
B=15.2mm, D=54mm</t>
  </si>
  <si>
    <t>L=20.4mm,
B=30.4mm, D=162mm</t>
  </si>
  <si>
    <t>TP6</t>
  </si>
  <si>
    <t>TP0020</t>
  </si>
  <si>
    <t>PP + EVA Water Teether Lion</t>
  </si>
  <si>
    <t>TP0021</t>
  </si>
  <si>
    <t>PP + EVA Water Teether Tiger</t>
  </si>
  <si>
    <t>TP0022</t>
  </si>
  <si>
    <t>PP + EVA Water Teether Giraffe</t>
  </si>
  <si>
    <t>TP0023</t>
  </si>
  <si>
    <t>Capsicum 2 Color EVA Water</t>
  </si>
  <si>
    <t>TP0024</t>
  </si>
  <si>
    <t>Pear 2 Color EVA Water</t>
  </si>
  <si>
    <t>TP0016</t>
  </si>
  <si>
    <t>Strip Pacifier Clip</t>
  </si>
  <si>
    <t>TP0017</t>
  </si>
  <si>
    <t>Beads Pacifier Clip</t>
  </si>
  <si>
    <t>CT0001</t>
  </si>
  <si>
    <t>Food Processing Set</t>
  </si>
  <si>
    <t>Gift Box</t>
  </si>
  <si>
    <t>CT0002</t>
  </si>
  <si>
    <t>Suction Bowl with Lid &amp; Cutlery</t>
  </si>
  <si>
    <t>L=11.5mm,
B=13mm,
H=7mm</t>
  </si>
  <si>
    <t>L=23mm,
B=39mm,
H=14mm</t>
  </si>
  <si>
    <t>L=46mm,
B=117mm,
H=28mm</t>
  </si>
  <si>
    <t>CT1</t>
  </si>
  <si>
    <t>CT0003</t>
  </si>
  <si>
    <t>Stage 1 Feeding Bowl - 2pcs</t>
  </si>
  <si>
    <t>L=10.5mm,
B=13.5mm,
H=7mm</t>
  </si>
  <si>
    <t>L=21mm,
B=40.5mm,
H=14mm</t>
  </si>
  <si>
    <t>L=42mm,
B=121.5mm,
H=28mm</t>
  </si>
  <si>
    <t>CT2</t>
  </si>
  <si>
    <t>CT0004</t>
  </si>
  <si>
    <t>Round Feeding Bowl with Anti Skid Base - 2pcs</t>
  </si>
  <si>
    <t>NA</t>
  </si>
  <si>
    <t>CT0005</t>
  </si>
  <si>
    <t>Oval Feeding Plate with Anti Skid Base - 2pcs</t>
  </si>
  <si>
    <t>L=11.5mm,
B=18mm,
H=8mm</t>
  </si>
  <si>
    <t>L=23mm,
B=54mm,
H=16mm</t>
  </si>
  <si>
    <t>L=46mm,
B=162mm,
H=32mm</t>
  </si>
  <si>
    <t>CT3</t>
  </si>
  <si>
    <t>CT0006</t>
  </si>
  <si>
    <t>Feeding Bowl with Soft Touch Handle - 2pcs</t>
  </si>
  <si>
    <t>L=11.5mm,
B=15.5mm,
H=9mm</t>
  </si>
  <si>
    <t>L=23mm,
B=46.5mm,
H=18mm</t>
  </si>
  <si>
    <t>L=46mm,
B=139.5mm,
H=36mm</t>
  </si>
  <si>
    <t>CT4</t>
  </si>
  <si>
    <t>CT0007</t>
  </si>
  <si>
    <t>Feeding Plate with Soft Touch Handle - 2pcs</t>
  </si>
  <si>
    <t>L=15.3mm,
B=20.3mm,
H=6.8mm</t>
  </si>
  <si>
    <t>L=30.6mm,
B=60.9mm,
H=13.6mm</t>
  </si>
  <si>
    <t>L=61.2mm,
B=182.7mm,
H=27.2mm</t>
  </si>
  <si>
    <t>CT5</t>
  </si>
  <si>
    <t>CT0008</t>
  </si>
  <si>
    <t>Partition Plate with Soft Touch Handle</t>
  </si>
  <si>
    <t>L=18mm,
B=25.5mm,
H=3.8mm</t>
  </si>
  <si>
    <t>L=36mm,
B=76.5mm,
H=7.6mm</t>
  </si>
  <si>
    <t>L=72mm,
B=229.5mm,
H=15.2mm</t>
  </si>
  <si>
    <t>CT6</t>
  </si>
  <si>
    <t>CT0009</t>
  </si>
  <si>
    <t>Handle Feeding Bowl with Lid &amp; Spoon</t>
  </si>
  <si>
    <t>L=10mm,
B=15mm,
H=8mm</t>
  </si>
  <si>
    <t>L=20mm,
B=45mm,
H=16mm</t>
  </si>
  <si>
    <t>L=40mm,
B=135mm,
H=32mm</t>
  </si>
  <si>
    <t>CT7</t>
  </si>
  <si>
    <t>CT0010</t>
  </si>
  <si>
    <t>2 Tone Cutlery - 2pcs</t>
  </si>
  <si>
    <t>L=11.8mm,
B=19.8mm,  D=2mm</t>
  </si>
  <si>
    <t>L=11.8mm,
B=19.8mm,  D=24mm</t>
  </si>
  <si>
    <t>L=23.6mm,
B=39.6mm,  D=72mm</t>
  </si>
  <si>
    <t>CT8</t>
  </si>
  <si>
    <t>CT0011</t>
  </si>
  <si>
    <t>Polka Cutlery - 2pcs</t>
  </si>
  <si>
    <t>CT0012</t>
  </si>
  <si>
    <t>SImple Straight Cutlery - 2pcs</t>
  </si>
  <si>
    <t>CT0013</t>
  </si>
  <si>
    <t>Simple Curvy Cutlery - 2pcs</t>
  </si>
  <si>
    <t>CT0014</t>
  </si>
  <si>
    <t>Heat Sensitive Spoons - 2pcs</t>
  </si>
  <si>
    <t>CT0015</t>
  </si>
  <si>
    <t>Feeding Travel Food Bowl with Cutlery</t>
  </si>
  <si>
    <t>Window Box</t>
  </si>
  <si>
    <t>L=9mm,
B=15mm,
H=19.8mm</t>
  </si>
  <si>
    <t>L=18mm,
B=45mm,
H=39.6mm</t>
  </si>
  <si>
    <t>L=36mm,
B=135mm,
H=79.2mm</t>
  </si>
  <si>
    <t>CT9</t>
  </si>
  <si>
    <t>CT0016</t>
  </si>
  <si>
    <t>Simple Feeding Bowl - 2pcs</t>
  </si>
  <si>
    <t>L=11.5mm,
B=16.5mm,
H=8mm</t>
  </si>
  <si>
    <t>L=23mm,
B=49.5mm,
H=16mm</t>
  </si>
  <si>
    <t>L=46mm,
B=148.5mm,
H=32mm</t>
  </si>
  <si>
    <t>CT10</t>
  </si>
  <si>
    <t>CT0017</t>
  </si>
  <si>
    <t>Cutlery with Travel Case - 2pcs</t>
  </si>
  <si>
    <t>L=6.3mm,
B=14.5mm, D=2.3mm</t>
  </si>
  <si>
    <t>L=6.3mm,
B=14.5mm, D=27.6mm</t>
  </si>
  <si>
    <t>L=12.6mm,
B=29mm, D=82.8mm</t>
  </si>
  <si>
    <t>CT11</t>
  </si>
  <si>
    <t>CT0018</t>
  </si>
  <si>
    <t>ST Feeding Bowl - 2pcs</t>
  </si>
  <si>
    <t>L=14.8mm,
B=14.8mm,
H=6.5mm</t>
  </si>
  <si>
    <t>L=29.6mm,
B=44.4mm,
H=13mm</t>
  </si>
  <si>
    <t>L=59.2mm,
B=133.2mm,
H=26mm</t>
  </si>
  <si>
    <t>CT12</t>
  </si>
  <si>
    <t>CT0019</t>
  </si>
  <si>
    <t>ST Feeding Plate - 2pcs</t>
  </si>
  <si>
    <t>L=20mm,
B=20mm,
H=5mm</t>
  </si>
  <si>
    <t>L=40mm,
B=60mm,
H=10mm</t>
  </si>
  <si>
    <t>L=80mm,
B=180mm,
H=20mm</t>
  </si>
  <si>
    <t>CT13</t>
  </si>
  <si>
    <t>CT0020</t>
  </si>
  <si>
    <t>ST Water Tumbler - 3pcs</t>
  </si>
  <si>
    <t>L=7mm,
B=7mm,
H=17mm</t>
  </si>
  <si>
    <t>L=14mm,
B=21mm,
H=34mm</t>
  </si>
  <si>
    <t>L=28mm,
B=63mm,
H=68mm</t>
  </si>
  <si>
    <t>CT14</t>
  </si>
  <si>
    <t>CT0021</t>
  </si>
  <si>
    <t>Simple Cup with Handle</t>
  </si>
  <si>
    <t>L=8.5mm,
B=10.8mm,
H=7.3mm</t>
  </si>
  <si>
    <t>L=17mm,
B=32.4mm,
H=14.6mm</t>
  </si>
  <si>
    <t>L=34mm,
B=97.2mm,
H=29.2mm</t>
  </si>
  <si>
    <t>CT15</t>
  </si>
  <si>
    <t>CT0022</t>
  </si>
  <si>
    <t>Spout Tumbler with Anti Skid Base</t>
  </si>
  <si>
    <t>L=8.4mm,
B=12.8mm,
H=10mm</t>
  </si>
  <si>
    <t>L=16.8mm,
B=38.4mm,
H=20mm</t>
  </si>
  <si>
    <t>L=33.6mm,
B=115.2mm,
H=40mm</t>
  </si>
  <si>
    <t>CT16</t>
  </si>
  <si>
    <t>CT0023</t>
  </si>
  <si>
    <t>Simple Cup with Cover</t>
  </si>
  <si>
    <t>L=8.5mm,
B=10.8mm,
H=7.5mm</t>
  </si>
  <si>
    <t>L=17mm,
B=32.4mm,
H=15mm</t>
  </si>
  <si>
    <t>L=34mm,
B=97.2mm,
H=30mm</t>
  </si>
  <si>
    <t>CT17</t>
  </si>
  <si>
    <t>CT0024</t>
  </si>
  <si>
    <t>Oval Partition Plate - 2pcs</t>
  </si>
  <si>
    <t>L=16.8mm,
B=20mm,
H=5mm</t>
  </si>
  <si>
    <t>L=33.6mm,
B=60mm,
H=10mm</t>
  </si>
  <si>
    <t>L=67.2mm,
B=180mm,
H=20mm</t>
  </si>
  <si>
    <t>CT18</t>
  </si>
  <si>
    <t>CT0025</t>
  </si>
  <si>
    <t>PP Cereal Feeder - 125ml</t>
  </si>
  <si>
    <t>CT0026</t>
  </si>
  <si>
    <t>PP Cereal Feeder - 250ml</t>
  </si>
  <si>
    <t>MC0001</t>
  </si>
  <si>
    <t>Nipple Shield with Case</t>
  </si>
  <si>
    <t>L=8.5mm,
B=8.5mm, H=5.5mm</t>
  </si>
  <si>
    <t>L=17mm,
B=25.5mm, H=11mm</t>
  </si>
  <si>
    <t>L=34mm,
B=76.5mm, H=22mm</t>
  </si>
  <si>
    <t>MC1</t>
  </si>
  <si>
    <t>MC0002</t>
  </si>
  <si>
    <t>Nipple Puller with Case</t>
  </si>
  <si>
    <t>L=4.3mm,
B=4.3mm, H=8mm</t>
  </si>
  <si>
    <t>L=8.6mm,
B=12.9mm, H=16mm</t>
  </si>
  <si>
    <t>L=17.2mm,
B=38.7mm, H=32mm</t>
  </si>
  <si>
    <t>MC2</t>
  </si>
  <si>
    <t>MC0003</t>
  </si>
  <si>
    <t>Compact Breast Pump - L Shape</t>
  </si>
  <si>
    <t>L=10mm,  B=10mm
H=16mm</t>
  </si>
  <si>
    <t>L=20mm, B=30mm
H=32mm</t>
  </si>
  <si>
    <t>L=40mm,
B=90mm, H=64mm</t>
  </si>
  <si>
    <t>MC3</t>
  </si>
  <si>
    <t>MC0004</t>
  </si>
  <si>
    <t>Compact Breast Pump - I Shape</t>
  </si>
  <si>
    <t>L=7.5mm,
B=7.5mm, H=15.5mm</t>
  </si>
  <si>
    <t>L=15mm,
B=22.5mm, H=31mm</t>
  </si>
  <si>
    <t>L=30mm,
B=67.5mm, H=62mm</t>
  </si>
  <si>
    <t>MC4</t>
  </si>
  <si>
    <t>MC0005</t>
  </si>
  <si>
    <t>Std Neck Breast Pump</t>
  </si>
  <si>
    <t>L=9.5mm,
B=13.1mm,
H=19.5mm</t>
  </si>
  <si>
    <t>L=19mm,
B=39.3mm,
H=39mm</t>
  </si>
  <si>
    <t>L=38mm,
B=117.9mm,
H=78mm</t>
  </si>
  <si>
    <t>MC5</t>
  </si>
  <si>
    <t>MC0006</t>
  </si>
  <si>
    <t>Wide Neck Breast Pump</t>
  </si>
  <si>
    <t>L=9.1mm,
B=16.5mm,
H=21.4mm</t>
  </si>
  <si>
    <t>L=18.2mm,
B=49.5mm,
H=42.8mm</t>
  </si>
  <si>
    <t>L=36.4mm,
B=148.5mm,
H=85.6mm</t>
  </si>
  <si>
    <t>MC6</t>
  </si>
  <si>
    <t>MC0007</t>
  </si>
  <si>
    <t>Std.Neck Breast Milk Storage Containers - 3pcs Pack</t>
  </si>
  <si>
    <t>L=5.3mm,
B=16.3mm,
H=11.5mm</t>
  </si>
  <si>
    <t>L=10.6mm,
B=48.9mm,
H=23mm</t>
  </si>
  <si>
    <t>L=21.2mm,
B=146.7mm,
H=46mm</t>
  </si>
  <si>
    <t>MC7</t>
  </si>
  <si>
    <t>MC0008</t>
  </si>
  <si>
    <t>Wide Neck Breast Milk Storage Containers - 3pcs Pack</t>
  </si>
  <si>
    <t>L=7.5mm,
B=23.5mm,
H=10mm</t>
  </si>
  <si>
    <t>L=15mm,
B=70.5mm,
H=20mm</t>
  </si>
  <si>
    <t>L=30mm,
B=211.5mm,
H=40mm</t>
  </si>
  <si>
    <t>MC8</t>
  </si>
  <si>
    <t>OT0001</t>
  </si>
  <si>
    <t>Bottle Tongs</t>
  </si>
  <si>
    <t>L=9.5mm,
B=29mm,
H=6mm</t>
  </si>
  <si>
    <t>L=19mm,
B=87mm,
H=12mm</t>
  </si>
  <si>
    <t>L=38mm,
B=261mm,
H=24mm</t>
  </si>
  <si>
    <t>O1</t>
  </si>
  <si>
    <t>OT0002</t>
  </si>
  <si>
    <t>Nasal Aspirator</t>
  </si>
  <si>
    <t>L=4.8mm,
B=4.8mm, H=9mm</t>
  </si>
  <si>
    <t>L=9.6mm,
B=14.4mm,  H=27mm</t>
  </si>
  <si>
    <t>L=19.2mm, B=43.2mm 
H=81mm</t>
  </si>
  <si>
    <t>O2</t>
  </si>
  <si>
    <t>OT0003</t>
  </si>
  <si>
    <t>Milk Powder Container</t>
  </si>
  <si>
    <t>L=9.5mm,
B=9.5mm,
H=10mm</t>
  </si>
  <si>
    <t>L=19mm,
B=28.5mm,
H=20mm</t>
  </si>
  <si>
    <t>L=38mm,
B=85.5mm,
H=40mm</t>
  </si>
  <si>
    <t>O3</t>
  </si>
  <si>
    <t>OT0004</t>
  </si>
  <si>
    <t>3 Tier Milk Powder Container</t>
  </si>
  <si>
    <t>L=8mm,
B=8mm,
H=15mm</t>
  </si>
  <si>
    <t>L=16mm,
B=24mm,
H=30mm</t>
  </si>
  <si>
    <t>L=32mm,
B=72mm,
H=60mm</t>
  </si>
  <si>
    <t>O4</t>
  </si>
  <si>
    <t>OT0005</t>
  </si>
  <si>
    <t>Bottle Brush - Sponge</t>
  </si>
  <si>
    <t>L=10.5mm,
B=36.5mm, D=6.3mm</t>
  </si>
  <si>
    <t>L=10.5mm,
B=36.5mm, D=75.6mm</t>
  </si>
  <si>
    <t>L=21mm,
B=73mm, D=226.8mm</t>
  </si>
  <si>
    <t>O5</t>
  </si>
  <si>
    <t>OT0006</t>
  </si>
  <si>
    <t>Alpha Bottle Brush</t>
  </si>
  <si>
    <t>OT0007</t>
  </si>
  <si>
    <t>Beta Bottle Brush</t>
  </si>
  <si>
    <t>OT0008</t>
  </si>
  <si>
    <t>2 Tone Brush &amp; Comb</t>
  </si>
  <si>
    <t>L=12.5mm,
B=19.9mm, D=1.5mm</t>
  </si>
  <si>
    <t>L=12.5mm,
B=19.9mm, D=18mm</t>
  </si>
  <si>
    <t>L=25mm,
B=39.8mm, D=54mm</t>
  </si>
  <si>
    <t>O6</t>
  </si>
  <si>
    <t>OT0009</t>
  </si>
  <si>
    <t>2 Tone Comb - 1pc</t>
  </si>
  <si>
    <t>L=7mm,
B=18.2mm, D=1mm</t>
  </si>
  <si>
    <t>L=7mm,
B=18.2mm, D=12mm</t>
  </si>
  <si>
    <t>L=14mm,
B=36.4mm, D=36mm</t>
  </si>
  <si>
    <t>O7</t>
  </si>
  <si>
    <t>OT0010</t>
  </si>
  <si>
    <t>2 Tone Comb - 2pcs</t>
  </si>
  <si>
    <t>L=11.9mm,
B=19.9mm, D=1mm</t>
  </si>
  <si>
    <t>L=11.9mm,
B=19.9mm, D=12mm</t>
  </si>
  <si>
    <t>L=23.8mm,
B=39.8mm, D=36mm</t>
  </si>
  <si>
    <t>O8</t>
  </si>
  <si>
    <t>OT0011</t>
  </si>
  <si>
    <t>Curvy Comb - 1pc</t>
  </si>
  <si>
    <t>L=6mm,
B=19.9mm, D=1mm</t>
  </si>
  <si>
    <t>L=6mm,
B=19.9mm, D=12mm</t>
  </si>
  <si>
    <t>L=12mm,
B=39.8mm, D=36mm</t>
  </si>
  <si>
    <t>O9</t>
  </si>
  <si>
    <t>OT0012</t>
  </si>
  <si>
    <t>Curvy Comb - 2pcs</t>
  </si>
  <si>
    <t>L=10mm,
B=19.9mm, D=1mm</t>
  </si>
  <si>
    <t>L=10mm,
B=19.9mm, D=12mm</t>
  </si>
  <si>
    <t>L=20mm,
B=39.8mm, D=36mm</t>
  </si>
  <si>
    <t>O10</t>
  </si>
  <si>
    <t>OT0013</t>
  </si>
  <si>
    <t>Baby Brush - 0 Size</t>
  </si>
  <si>
    <t>L=5.2mm,
B=13.1mm, D=5.1mm</t>
  </si>
  <si>
    <t>L=5.2mm,
B=13.1mm, D=61.2mm</t>
  </si>
  <si>
    <t>L=10.4mm,
B=26.2mm, D=183.6mm</t>
  </si>
  <si>
    <t>O11</t>
  </si>
  <si>
    <t>OT0014</t>
  </si>
  <si>
    <t>Baby Brush - 1 Size</t>
  </si>
  <si>
    <t>OT0015</t>
  </si>
  <si>
    <t>Baby Brush - 2 Size</t>
  </si>
  <si>
    <t>OT0016</t>
  </si>
  <si>
    <t>Safety Plugs - 4pcs</t>
  </si>
  <si>
    <t>L=15.5mm,
B=19mm, D=3mm</t>
  </si>
  <si>
    <t>L=15.5mm,
B=19mm, D=36mm</t>
  </si>
  <si>
    <t>L=31mm,
B=38mm, D=108mm</t>
  </si>
  <si>
    <t>O12</t>
  </si>
  <si>
    <t>OT0017</t>
  </si>
  <si>
    <t>Powder Puff with Container</t>
  </si>
  <si>
    <t>L=9.3mm,
B=9.3mm,
H=8mm</t>
  </si>
  <si>
    <t>L=18.6mm,
B=27.9mm,
H=16mm</t>
  </si>
  <si>
    <t>L=37.2mm,
B=83.7mm,
H=32mm</t>
  </si>
  <si>
    <t>O13</t>
  </si>
  <si>
    <t>OT0018</t>
  </si>
  <si>
    <t>Silicone Mini Feeder</t>
  </si>
  <si>
    <t>L=10.1mm,
B=15mm, D=2.5mm</t>
  </si>
  <si>
    <t>L=10.1mm,
B=15mm, D=30mm</t>
  </si>
  <si>
    <t>L=20.2mm,
B=30mm, D=90mm</t>
  </si>
  <si>
    <t>O14</t>
  </si>
  <si>
    <t>OT0019</t>
  </si>
  <si>
    <t>Medicine Dropper</t>
  </si>
  <si>
    <t>L=7mm,
B=18.2mm, D=2.5mm</t>
  </si>
  <si>
    <t>L=7mm,
B=18.2mm, D=30mm</t>
  </si>
  <si>
    <t>L=14mm,
B=36.4mm, D=90mm</t>
  </si>
  <si>
    <t>O15</t>
  </si>
  <si>
    <t>OT0020</t>
  </si>
  <si>
    <t>Medicine Dropper &amp; Spoon</t>
  </si>
  <si>
    <t>OT0021</t>
  </si>
  <si>
    <t>Finger Brush with Case</t>
  </si>
  <si>
    <t>L=12mm,
B=15mm, D=3mm</t>
  </si>
  <si>
    <t>L=12mm,
B=15mm, D=36mm</t>
  </si>
  <si>
    <t>L=24mm,
B=30mm, D=189mm</t>
  </si>
  <si>
    <t>O16</t>
  </si>
  <si>
    <t>OT0022</t>
  </si>
  <si>
    <t>O Shape Tongue Cleaner</t>
  </si>
  <si>
    <t>L=6mm,
B=19.8mm, D=1mm</t>
  </si>
  <si>
    <t>L=6mm,
B=19.8mm, D=12mm</t>
  </si>
  <si>
    <t>L=12mm,
B=39.6mm, D=36mm</t>
  </si>
  <si>
    <t>O17</t>
  </si>
  <si>
    <t>OT0023</t>
  </si>
  <si>
    <t>T Shape Tongue Cleaner</t>
  </si>
  <si>
    <t>Simple KK Powder Puff with Container</t>
  </si>
  <si>
    <t>Animal Toothbrush - 2Y+</t>
  </si>
  <si>
    <t>L=8.5mm,
B=21.8mm, D=3mm</t>
  </si>
  <si>
    <t>L=8.5mm,
B=21.8mm, D=36mm</t>
  </si>
  <si>
    <t>L=17mm,
B=43.6mm, D=108mm</t>
  </si>
  <si>
    <t>O18</t>
  </si>
  <si>
    <t>Silicone Feeding Bottle 150ml</t>
  </si>
  <si>
    <t>L=8mm,
B=12.5mm,
H=17mm</t>
  </si>
  <si>
    <t>L=16mm,
B=37.5mm,
H=34mm</t>
  </si>
  <si>
    <t>L=32mm,
B=112.5mm,
H=68mm</t>
  </si>
  <si>
    <t>O19</t>
  </si>
  <si>
    <t>Silicone Feeding Bottle 250ml</t>
  </si>
  <si>
    <t>L=8mm,
B=13mm,
H=20mm</t>
  </si>
  <si>
    <t>L=16mm,
B=39mm,
H=40mm</t>
  </si>
  <si>
    <t>L=32mm,
B=117mm,
H=80mm</t>
  </si>
  <si>
    <t>O20</t>
  </si>
  <si>
    <t>Silicone Cereal Feeder</t>
  </si>
  <si>
    <t>L=5.4mm,
B=5.4mm,
H=19.7mm</t>
  </si>
  <si>
    <t>L=10.8mm,
B=16.2mm,
H=39.4mm</t>
  </si>
  <si>
    <t>L=21.6mm,
B=48.6mm,
H=78.8mm</t>
  </si>
  <si>
    <t>O21</t>
  </si>
  <si>
    <t>GT0001</t>
  </si>
  <si>
    <t>Soft Touch Mealtime Set - 4pcs</t>
  </si>
  <si>
    <t>L=7.5mm,
B=16mm,
H=21mm</t>
  </si>
  <si>
    <t>L=15mm,
B=48mm,
H=42mm</t>
  </si>
  <si>
    <t>L=30mm,
B=144mm,
H=84mm</t>
  </si>
  <si>
    <t>GS1</t>
  </si>
  <si>
    <t>GT0002</t>
  </si>
  <si>
    <t>Bento Feeding Set - 5pcs</t>
  </si>
  <si>
    <t>GT0003</t>
  </si>
  <si>
    <t>Soft Touch Oval Mealtime Set - 5pcs</t>
  </si>
  <si>
    <t>L=8.5mm,
B=19.2mm,
H=19.7mm</t>
  </si>
  <si>
    <t>L=17mm,
B=57.6mm,
H=39.4mm</t>
  </si>
  <si>
    <t>L=34mm,
B=172.8mm,
H=78.8mm</t>
  </si>
  <si>
    <t>GS2</t>
  </si>
  <si>
    <t>GT0004</t>
  </si>
  <si>
    <t>Simple Snacktime Giftset -4Pcs</t>
  </si>
  <si>
    <t>L=7.5mm,
B=21mm,
H=26mm</t>
  </si>
  <si>
    <t>L=15mm,
B=63mm,
H=52mm</t>
  </si>
  <si>
    <t>L=30mm,
B=189mm,
H=104mm</t>
  </si>
  <si>
    <t>GS3</t>
  </si>
  <si>
    <t>GT0005</t>
  </si>
  <si>
    <t>Round Snacktime Giftset -4Pcs</t>
  </si>
  <si>
    <t>GT0006</t>
  </si>
  <si>
    <t>Round Snacktime Giftset -5Pcs</t>
  </si>
  <si>
    <t>GT0007</t>
  </si>
  <si>
    <t>Std. Neck Feeding Set - 7Pcs</t>
  </si>
  <si>
    <t>GT0008</t>
  </si>
  <si>
    <t>Wide Neck Feeding Set - 6Pcs</t>
  </si>
  <si>
    <t>Anti-Colic Std. Neck Simple LSR Nipple, S/M/L - Pack of 2</t>
  </si>
  <si>
    <t>Blister/ Color Box</t>
  </si>
  <si>
    <t>L=5.2mm,
B=7.3mm,   H=5.5mm</t>
  </si>
  <si>
    <t>L=10.2mm,
B=21.9mm,   H=11mm</t>
  </si>
  <si>
    <t>L=20.4mm,
B=65.7mm,   H=22mm</t>
  </si>
  <si>
    <t>SP1</t>
  </si>
  <si>
    <t>Anti-Colic Std. Neck Spiral LSR Nipple, S/M/L - Pack of 2</t>
  </si>
  <si>
    <t>LSR Std. Neck Spout - Pack of 2</t>
  </si>
  <si>
    <t>Anti-Colic Wide Neck Simple LSR Nipple, S/M/L - Pack of 2</t>
  </si>
  <si>
    <t>L=5.2mm,
B=7.5mm,   H=6.2mm</t>
  </si>
  <si>
    <t>L=10.4mm,
B=22.5mm,   H=12.4mm</t>
  </si>
  <si>
    <t>L=20.8mm,
B=135mm,   H=24.8mm</t>
  </si>
  <si>
    <t>SP2</t>
  </si>
  <si>
    <t>Anti-Colic Wide Neck Spiral LSR Nipple, S/M/L - Pack of 2</t>
  </si>
  <si>
    <t>Anti-Colic Wide Neck Natural+ LSR Nipple, S/M/L - Pack of 2</t>
  </si>
  <si>
    <t>LSR Wide Neck Spout - Pack of 2</t>
  </si>
  <si>
    <t>LSR Wide Neck Straw - Pack of 1</t>
  </si>
  <si>
    <t>L=5.2mm,
B=5.2mm,   H=6.5mm</t>
  </si>
  <si>
    <t>L=10.4mm,
B=15.6mm,   H=13mm</t>
  </si>
  <si>
    <t>L=20.8mm,
B=46.8mm,   H=26mm</t>
  </si>
  <si>
    <t>SP3</t>
  </si>
  <si>
    <t>GLO Pacifier - Hearty</t>
  </si>
  <si>
    <t>GLO Pacifier - Circulo</t>
  </si>
  <si>
    <t>GLO PP + EVA Water Teether Lion</t>
  </si>
  <si>
    <t>GLO PP + EVA Water Teether Tiger</t>
  </si>
  <si>
    <t>GLO PP + EVA Water Teether Giraffe</t>
  </si>
  <si>
    <t>S.NO</t>
  </si>
  <si>
    <t>Dimensions</t>
  </si>
  <si>
    <t>Physical Sample</t>
  </si>
  <si>
    <t>11.5 x 13 x 7</t>
  </si>
  <si>
    <t>10.5 x 13.5 x 7</t>
  </si>
  <si>
    <t>11.5 x 18 x 8</t>
  </si>
  <si>
    <t>11.5 x 15.5 x 9</t>
  </si>
  <si>
    <t>15.3 x 20.3 x 6.8</t>
  </si>
  <si>
    <t>18 x 25.5 x 3.8</t>
  </si>
  <si>
    <t>10 x 15 x 8</t>
  </si>
  <si>
    <t>11.8 x 19.8 x 2</t>
  </si>
  <si>
    <t>Cutlery</t>
  </si>
  <si>
    <t>9 x 15 x 19.8</t>
  </si>
  <si>
    <t>11.5 x 16.5 x 8</t>
  </si>
  <si>
    <t>6.3 x 14.5 x 2.3</t>
  </si>
  <si>
    <t>14.8 x 14.8 x 6.5</t>
  </si>
  <si>
    <t>20 x 20 x 5</t>
  </si>
  <si>
    <t>ST Feeding Plates - 2pcs</t>
  </si>
  <si>
    <t>7 x 7 x 17</t>
  </si>
  <si>
    <t>8.5 x 10.8 x 7.3</t>
  </si>
  <si>
    <t>8.4 x 12.8 x 10</t>
  </si>
  <si>
    <t>8.5 x 10.8 x 7.5</t>
  </si>
  <si>
    <t>Simple Cup with Cove</t>
  </si>
  <si>
    <t>16.8 x 20 x 5</t>
  </si>
  <si>
    <t>7.5 x 16 x 21</t>
  </si>
  <si>
    <t>Gift set</t>
  </si>
  <si>
    <t>Yes</t>
  </si>
  <si>
    <t>8.5 x 19.2 x 19.7</t>
  </si>
  <si>
    <t>7.5 x 21 x 26</t>
  </si>
  <si>
    <t>8.5 x 8.5 x 5.5</t>
  </si>
  <si>
    <t>4.3 x 4.3 x 8</t>
  </si>
  <si>
    <t>10 x 10 x 16</t>
  </si>
  <si>
    <t>7.5 x 7.5 x 15.5</t>
  </si>
  <si>
    <t>9.5 x 13.1 x 19.5</t>
  </si>
  <si>
    <t>9.1 x 16.4 x 21.4</t>
  </si>
  <si>
    <t>5.3 x 16.3 x 11.5</t>
  </si>
  <si>
    <t>7.5 x 23.5 x 10</t>
  </si>
  <si>
    <t>9.5 x 29 x 6</t>
  </si>
  <si>
    <t>4.8 x 4.8 x 9</t>
  </si>
  <si>
    <t>9.5 x 9.5 x 10</t>
  </si>
  <si>
    <t>8 x 8 x 15</t>
  </si>
  <si>
    <t>10.5 x 36.5 x 6.3</t>
  </si>
  <si>
    <t xml:space="preserve">Bottle Brush </t>
  </si>
  <si>
    <t>12.5 x 19.9 x 1.5</t>
  </si>
  <si>
    <t>7 x 18.2 x 1</t>
  </si>
  <si>
    <t>11.9 x 19.9 x 1</t>
  </si>
  <si>
    <t>6 x 19.9 x 1</t>
  </si>
  <si>
    <t>10 x 19.9 x 1</t>
  </si>
  <si>
    <t>5.2 x 13.1 x 5.1</t>
  </si>
  <si>
    <t>Baby Brush</t>
  </si>
  <si>
    <t>15.5 x 19 x 3</t>
  </si>
  <si>
    <t>9.3 x 9.3 x 8</t>
  </si>
  <si>
    <t>10.1 x 15 x 2.5</t>
  </si>
  <si>
    <t>7 x 18.2 x 2.5</t>
  </si>
  <si>
    <t>6 x 19.8 x 1</t>
  </si>
  <si>
    <t>Tongue cleaner</t>
  </si>
  <si>
    <t>8.5 x 21.8 x 3</t>
  </si>
  <si>
    <t>8 x 12.5 x 17</t>
  </si>
  <si>
    <t>8 x 13 x 20</t>
  </si>
  <si>
    <t>5.4 x 5.4 x 19.7</t>
  </si>
  <si>
    <t>8 x 11.6 x 14.5</t>
  </si>
  <si>
    <t>8 x 11.6 x 17</t>
  </si>
  <si>
    <t>8 x 8 x 20</t>
  </si>
  <si>
    <t>8 x 9 x 17.5</t>
  </si>
  <si>
    <t>240 ml Viva Straw Sipper</t>
  </si>
  <si>
    <t>180 ml Giga Handle Straw Sipper with Base</t>
  </si>
  <si>
    <t>300 ml Giga Handle Straw Sipper with Base</t>
  </si>
  <si>
    <t>180 ml Giga Hanging Straw Sipper with Base</t>
  </si>
  <si>
    <t>300 ml Giga Hanging Straw Sipper with Base</t>
  </si>
  <si>
    <t>8 x 11.6 x 16</t>
  </si>
  <si>
    <t>300 ml Bullet Hood Straw Spout Momo Accessories Zena Bottle</t>
  </si>
  <si>
    <t>7.8 x 9.9 x 18.5</t>
  </si>
  <si>
    <t>8.1 x 8.1 x 13.3</t>
  </si>
  <si>
    <t>8 x 9.9 x 22</t>
  </si>
  <si>
    <t xml:space="preserve">SN1                                   </t>
  </si>
  <si>
    <t xml:space="preserve"> 5.2 x 5.2 x 12.2 </t>
  </si>
  <si>
    <t>60 ml Straight feeding bottle</t>
  </si>
  <si>
    <t>6.3 x 6.3 x 19.6</t>
  </si>
  <si>
    <t>300 ml Mambo feeding bottle</t>
  </si>
  <si>
    <t>6.4 x 6.4 x 19.6</t>
  </si>
  <si>
    <t>270 ml Aqua feeding bottle</t>
  </si>
  <si>
    <t>5.3 x 9.9 x 15.8</t>
  </si>
  <si>
    <t>125 ml Straight FB with Apple Handle</t>
  </si>
  <si>
    <t>5.7 x 9.9 x 19.2</t>
  </si>
  <si>
    <t>250 ml Straight FB with Apple Handle</t>
  </si>
  <si>
    <t>5.5 x 10.2 x 15.9</t>
  </si>
  <si>
    <t>180 ml Mamboo FB with Apple Handle</t>
  </si>
  <si>
    <t>5.9 x 10.3 x 19.9</t>
  </si>
  <si>
    <t>300 ml Mamboo FB with Apple Handle</t>
  </si>
  <si>
    <t>5.9 x 10.2 x 19.8</t>
  </si>
  <si>
    <t>270 ml Aqua FB with Rondo Handle</t>
  </si>
  <si>
    <t>5.5 x 5.5 x 14.7</t>
  </si>
  <si>
    <t>125 ml Straight feeding bottle</t>
  </si>
  <si>
    <t>5.7 x 5.7 x 19.8</t>
  </si>
  <si>
    <t>250 ml Straight feeding bottle</t>
  </si>
  <si>
    <t>5.7 x 5.7 x 10.6</t>
  </si>
  <si>
    <t>60 ml Curvy feeding bottle</t>
  </si>
  <si>
    <t>5.4 x 5.4 x 15.6</t>
  </si>
  <si>
    <t>125 ml Curvy feeding bottle</t>
  </si>
  <si>
    <t>6.2 x 6.2 x 19.6</t>
  </si>
  <si>
    <t>250 ml Curvy feeding bottle</t>
  </si>
  <si>
    <t>5.5 x 5.5 x 15.6</t>
  </si>
  <si>
    <t>120 ml Mambo feeding bottle</t>
  </si>
  <si>
    <t>5.7 x 5.7 x 15.6</t>
  </si>
  <si>
    <t>150 ml Mambo feeding bottle</t>
  </si>
  <si>
    <t>5.5 x 5.5 x 15.9</t>
  </si>
  <si>
    <t>180 ml Mambo feeding bottle</t>
  </si>
  <si>
    <t>5.2 x 7.3 x 5.5</t>
  </si>
  <si>
    <t>LSR Std Neck Nipples</t>
  </si>
  <si>
    <t>5.2 x 7.5 x 6.2</t>
  </si>
  <si>
    <t>LSR Wide Neck Nipples</t>
  </si>
  <si>
    <t>5.2 x 5.2 x 6.5</t>
  </si>
  <si>
    <t xml:space="preserve">LSR Wide Neck Straw </t>
  </si>
  <si>
    <t>2.5 x 8.3 x 9.7</t>
  </si>
  <si>
    <t>Teether</t>
  </si>
  <si>
    <t>15.5 x 19 x 3.8</t>
  </si>
  <si>
    <t>8.2 x 15 x 5.2</t>
  </si>
  <si>
    <t>8.2 x 13 x 14.7</t>
  </si>
  <si>
    <t>Pacifier</t>
  </si>
  <si>
    <t>11.5 x 18 x 4.2</t>
  </si>
  <si>
    <t>Nibbler Animal shape</t>
  </si>
  <si>
    <t>10.2 x 15.2 x 4.5</t>
  </si>
  <si>
    <t>7.6 x 7.6 x 15.8</t>
  </si>
  <si>
    <t>210 ml Momo feeding bottle</t>
  </si>
  <si>
    <t>7.7 x 7.7 x 14.6</t>
  </si>
  <si>
    <t>240 ml Stylo feeding bottle</t>
  </si>
  <si>
    <t>7.5 x 7.5 x 14.9</t>
  </si>
  <si>
    <t>150 ml Stylo feeding bottle</t>
  </si>
  <si>
    <t>7.7 x 7.7 x 15.5</t>
  </si>
  <si>
    <t>7.6 x 7.6 x 14.5</t>
  </si>
  <si>
    <t>150 ml Bold Wide feeding bottle</t>
  </si>
  <si>
    <t>7.6 x 7.6 x 14.8</t>
  </si>
  <si>
    <t>210 ml Bold Wide feeding bottle</t>
  </si>
  <si>
    <t>7.8 x 7.8 x 17.3</t>
  </si>
  <si>
    <t>300 ml Bold Wide feeding bottle</t>
  </si>
  <si>
    <t>7.6 x 7.6 x 15.3</t>
  </si>
  <si>
    <t>7.8 x 7.8 x 18</t>
  </si>
  <si>
    <t>7.5 x 7.5 x 14.6</t>
  </si>
  <si>
    <t>180 ml Zena feeding bottle</t>
  </si>
  <si>
    <t>7.7 x 7.7 x 17.5</t>
  </si>
  <si>
    <t>240 ml Momo feeding bottle</t>
  </si>
  <si>
    <t>7.7 x 7.7 x 17.7</t>
  </si>
  <si>
    <t>210 ml Zena feeding bottle</t>
  </si>
  <si>
    <t>7.7 x 7.7 x 18</t>
  </si>
  <si>
    <t>300 ml Zena feeding bottle</t>
  </si>
  <si>
    <t>7.5 x 7.5 x 16</t>
  </si>
  <si>
    <t>7.7 x 7.7 x 18.2</t>
  </si>
  <si>
    <t>7.7 x 7.7 x 19</t>
  </si>
  <si>
    <t>7.4 x 7.4 x 12.8</t>
  </si>
  <si>
    <t>150 ml Zack feeding bottle</t>
  </si>
  <si>
    <t>7.9 x 7.9 x 17.8</t>
  </si>
  <si>
    <t>270 ml Zack feeding bottle</t>
  </si>
  <si>
    <t>8.3 x 8.3 x 18</t>
  </si>
  <si>
    <t>330 ml Zack feeding bottle</t>
  </si>
  <si>
    <t>7.4 x 7.4 x 13.9</t>
  </si>
  <si>
    <t>7.9 x 7.9 x 18.9</t>
  </si>
  <si>
    <t>7.6 x 7.6 x 16.4</t>
  </si>
  <si>
    <t>8.3 x 8.3 x 18.9</t>
  </si>
  <si>
    <t>150 ml Carlo feeding bottle</t>
  </si>
  <si>
    <t>270 ml Carlo feeding bottle</t>
  </si>
  <si>
    <t>7.6 x 7.6 x 15.6</t>
  </si>
  <si>
    <t>210 ml Carlo feeding bottle</t>
  </si>
  <si>
    <t>8.1 x 11.2 x 17.3</t>
  </si>
  <si>
    <t>210 ml Momo FB Curvy Handle</t>
  </si>
  <si>
    <t>8.1 x 11.9 x 17.9</t>
  </si>
  <si>
    <t>240 ml Momo FB Curvy Handle</t>
  </si>
  <si>
    <t>8.1 x 11.2 x 18</t>
  </si>
  <si>
    <t>8.1 x 11.9 x 18.7</t>
  </si>
  <si>
    <t>8.2 x 11.4 x 15.7</t>
  </si>
  <si>
    <t>150 ml Boldwide FB Fingergrip Handle</t>
  </si>
  <si>
    <t>8.2 x 11.4 x 18.7</t>
  </si>
  <si>
    <t>210 ml Boldwide FB Fingergrip Handle</t>
  </si>
  <si>
    <t>8.2 x 11.4 x 19.4</t>
  </si>
  <si>
    <t>300 ml Boldwide FB Fingergrip Handle</t>
  </si>
  <si>
    <t>8.2 x 11.3 x 15</t>
  </si>
  <si>
    <t>150 ml Carlo FB Fingergrip Handle</t>
  </si>
  <si>
    <t>8.2 x 11.4 x 15.6</t>
  </si>
  <si>
    <t>210 ml Carlo FB Fingergrip Handle</t>
  </si>
  <si>
    <t>8.2 x 11 x 18.4</t>
  </si>
  <si>
    <t>270 ml Carlo FB Fingergrip Handle</t>
  </si>
  <si>
    <t>8.4 x 11.2 x 14.8</t>
  </si>
  <si>
    <t>150 ml Dolphin FB Curvy Handle</t>
  </si>
  <si>
    <t>8.5 x 11.2 x 17.2</t>
  </si>
  <si>
    <t>240 ml Dolphin FB Curvy Handle</t>
  </si>
  <si>
    <t>8.1 x 11.8 x 16.8</t>
  </si>
  <si>
    <t>8.1 x 11.8 x 18.1</t>
  </si>
  <si>
    <t>8 x 8 x 14.4</t>
  </si>
  <si>
    <t>210 ml Stylo feeding bottle</t>
  </si>
  <si>
    <t>8.3 x 8.3 x 15.2</t>
  </si>
  <si>
    <t>300 ml Stylo feeding bottle</t>
  </si>
  <si>
    <t>8.3 x 8.3 x 16</t>
  </si>
  <si>
    <t>7.5 x 7.5 x 14.2</t>
  </si>
  <si>
    <t>150 ml Dolphin feeding bottle</t>
  </si>
  <si>
    <t>L=8mm,
B=10mm,
H=17mm</t>
  </si>
  <si>
    <t>L=16mm,
B=30mm,
H=34mm</t>
  </si>
  <si>
    <t>L=32mm,
B=90mm,
H=68mm</t>
  </si>
  <si>
    <t>8 x 10 x 17</t>
  </si>
  <si>
    <t>L=8mm,
B=10mm,
H=14.7mm</t>
  </si>
  <si>
    <t>L=16mm,
B=30mm,
H=29.4mm</t>
  </si>
  <si>
    <t>L=32mm,
B=90mm,
H=58.8mm</t>
  </si>
  <si>
    <t>L=16mm,
B=32mm,
H=29.4mm</t>
  </si>
  <si>
    <t>L=16mm,
B=30mm,
H=29.44mm</t>
  </si>
  <si>
    <t>L=8mm,
B=10mm,
H=18mm</t>
  </si>
  <si>
    <t>L=16mm,
B=30mm,
H=36mm</t>
  </si>
  <si>
    <t>L=32mm,
B=90mm,
H=72mm</t>
  </si>
  <si>
    <t>L=8mm,
B=10mm,
H=20mm</t>
  </si>
  <si>
    <t>L=16mm,
B=30mm,
H=40mm</t>
  </si>
  <si>
    <t>L=32mm,
B=90mm,
H=80mm</t>
  </si>
  <si>
    <t>L=8mm,
B=10mm,
H=17.5mm</t>
  </si>
  <si>
    <t>L=16mm,
B=30mm,
H=35mm</t>
  </si>
  <si>
    <t>L=32mm,
B=90mm,
H=70mm</t>
  </si>
  <si>
    <t>L=8mm,
B=8mm,
H=17mm</t>
  </si>
  <si>
    <t>L=16mm,
B=24mm,
H=34mm</t>
  </si>
  <si>
    <t>L=32mm,
B=72mm,
H=68mm</t>
  </si>
  <si>
    <t>L=8mm,
B=8mm,
H=16mm</t>
  </si>
  <si>
    <t>L=16mm,
B=24mm,
H=32mm</t>
  </si>
  <si>
    <t>L=32mm,
B=72mm,
H=64mm</t>
  </si>
  <si>
    <t>L=8mm,
B=11mm,
H=16mm</t>
  </si>
  <si>
    <t>L=16mm,
B=33mm,
H=32mm</t>
  </si>
  <si>
    <t>L=32mm,
B=99mm,
H=64mm</t>
  </si>
  <si>
    <t>L=8mm,
B=11mm,
H=21mm</t>
  </si>
  <si>
    <t>L=16mm,
B=33mm,
H=42mm</t>
  </si>
  <si>
    <t>L=32mm,
B=99mm,
H=84mm</t>
  </si>
  <si>
    <t>L=8mm,
B=9mm,
H=16mm</t>
  </si>
  <si>
    <t>L=16mm,
B=27mm,
H=32mm</t>
  </si>
  <si>
    <t>L=32mm,
B=81mm,
H=64mm</t>
  </si>
  <si>
    <t>L=8mm,
B=9mm,
H=21mm</t>
  </si>
  <si>
    <t>L=16mm,
B=27mm,
H=42mm</t>
  </si>
  <si>
    <t>L=32mm,
B=81mm,
H=84mm</t>
  </si>
  <si>
    <t>8 x 8 x 17</t>
  </si>
  <si>
    <t>8 x 8 x 16</t>
  </si>
  <si>
    <t>8 x 9 x 16</t>
  </si>
  <si>
    <t>8 x 9 x 21</t>
  </si>
  <si>
    <t>8 x 11 x 21</t>
  </si>
  <si>
    <t>8 x 10 x 14.7</t>
  </si>
  <si>
    <t>8 x 10 x 17.5</t>
  </si>
  <si>
    <t>8 x 10 x 18</t>
  </si>
  <si>
    <t>8 x 10 x 20</t>
  </si>
  <si>
    <t>L=8mm,
B=10mm,
H=18.5mm</t>
  </si>
  <si>
    <t>L=16mm,
B=30mm,
H=37mm</t>
  </si>
  <si>
    <t>L=32mm,
B=90mm,
H=74mm</t>
  </si>
  <si>
    <t>L=8.5mm,
B=11.5mm,
H=17mm</t>
  </si>
  <si>
    <t>L=17mm,
B=34.5mm,
H=34mm</t>
  </si>
  <si>
    <t>L=34mm,
B=103.5mm,
H=68mm</t>
  </si>
  <si>
    <t>L=32mm,
B=90mm,
H=58.88mm</t>
  </si>
  <si>
    <t>L=8mm,
B=11.6mm,
H=16m</t>
  </si>
  <si>
    <t>L=16mm,
B=38.4mm,
H=32mm</t>
  </si>
  <si>
    <t>9 x 10.2 x 11.2</t>
  </si>
  <si>
    <t>L=8mm,
B=8mm,
H=14.7mm</t>
  </si>
  <si>
    <t>L=16mm,
B=24mm,
H=29.4mm</t>
  </si>
  <si>
    <t>L=32mm,
B=72mm,
H=58.8mm</t>
  </si>
  <si>
    <t>8 x 8 14.7</t>
  </si>
  <si>
    <t>8 x  10 x 18.5</t>
  </si>
  <si>
    <t>8.5 x 11.5 x 17</t>
  </si>
  <si>
    <t>8  x 11 x 16</t>
  </si>
  <si>
    <t xml:space="preserve">150 ml Dolphin Sippy Cup with Soft Spout </t>
  </si>
  <si>
    <t xml:space="preserve">240 ml Dolphin Sippy Cup with Soft Spout </t>
  </si>
  <si>
    <t xml:space="preserve">200 ml Trendy Sippy Cup - Hard Spout </t>
  </si>
  <si>
    <t>300 ml Cowboy Straw Sipper</t>
  </si>
  <si>
    <t>200  ml Cowboy Straw Sipper</t>
  </si>
  <si>
    <t>350 ml Rivera Straw Sipper with Hanger</t>
  </si>
  <si>
    <t>Bummer &amp; Bunty Sippers</t>
  </si>
  <si>
    <t>Sport Sipper</t>
  </si>
  <si>
    <t>Bozo Sipper</t>
  </si>
  <si>
    <t xml:space="preserve">270 ml Momo Sipper - Soft Spout </t>
  </si>
  <si>
    <t>150 ml   Viva Straw Sipper</t>
  </si>
  <si>
    <t>210 ml  tilted Handle</t>
  </si>
  <si>
    <t>Rotate Straw Bottle</t>
  </si>
  <si>
    <t>330 ml Penguin Straw Zack Bottle Finger Grip Handle</t>
  </si>
  <si>
    <t>Rotate Straw Bottle with Handle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</si>
</sst>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₹&quot;\ #,##0.00"/>
    <numFmt numFmtId="165" formatCode="_-[$$-409]* #,##0.00_ ;_-[$$-409]* \-#,##0.00\ ;_-[$$-409]* &quot;-&quot;??_ ;_-@_ "/>
    <numFmt numFmtId="166" formatCode="_ [$₹-4009]\ * #,##0.00_ ;_ [$₹-4009]\ * \-#,##0.00_ ;_ [$₹-4009]\ * &quot;-&quot;??_ ;_ @_ "/>
  </numFmts>
  <fonts count="15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8"/>
      <color theme="1"/>
      <name val="Arial"/>
      <scheme val="minor"/>
    </font>
    <font>
      <sz val="10"/>
      <color rgb="FF000000"/>
      <name val="Arial"/>
      <family val="2"/>
      <scheme val="minor"/>
    </font>
    <font>
      <b/>
      <sz val="10"/>
      <color rgb="FF000000"/>
      <name val="Arial"/>
      <family val="2"/>
      <scheme val="minor"/>
    </font>
    <font>
      <b/>
      <sz val="10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sz val="8"/>
      <name val="Arial"/>
      <scheme val="minor"/>
    </font>
    <font>
      <sz val="8"/>
      <name val="Arial"/>
      <family val="2"/>
      <scheme val="minor"/>
    </font>
    <font>
      <b/>
      <sz val="10"/>
      <color rgb="FF000000"/>
      <name val="Arial"/>
      <family val="2"/>
      <scheme val="major"/>
    </font>
    <font>
      <sz val="10"/>
      <color rgb="FF000000"/>
      <name val="Arial"/>
      <family val="2"/>
      <scheme val="major"/>
    </font>
    <font>
      <sz val="10"/>
      <color theme="1"/>
      <name val="Arial"/>
      <family val="2"/>
      <scheme val="major"/>
    </font>
    <font>
      <sz val="10"/>
      <color rgb="FF1F1F1F"/>
      <name val="Arial"/>
      <family val="2"/>
      <scheme val="major"/>
    </font>
    <font>
      <b/>
      <sz val="10"/>
      <color rgb="FF000000"/>
      <name val="Arial"/>
      <scheme val="minor"/>
    </font>
    <font>
      <sz val="10"/>
      <color rgb="FF000000"/>
      <name val="Arial"/>
      <charset val="1"/>
    </font>
  </fonts>
  <fills count="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83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0" xfId="0" applyFont="1"/>
    <xf numFmtId="0" fontId="1" fillId="0" borderId="1" xfId="0" applyFont="1" applyBorder="1"/>
    <xf numFmtId="0" fontId="6" fillId="0" borderId="1" xfId="0" applyFont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164" fontId="0" fillId="0" borderId="0" xfId="0" applyNumberFormat="1"/>
    <xf numFmtId="165" fontId="0" fillId="0" borderId="1" xfId="0" applyNumberFormat="1" applyBorder="1" applyAlignment="1">
      <alignment horizontal="center" vertical="center"/>
    </xf>
    <xf numFmtId="165" fontId="0" fillId="0" borderId="0" xfId="0" applyNumberFormat="1"/>
    <xf numFmtId="0" fontId="4" fillId="0" borderId="1" xfId="0" applyFont="1" applyBorder="1"/>
    <xf numFmtId="0" fontId="2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166" fontId="0" fillId="0" borderId="0" xfId="0" applyNumberFormat="1"/>
    <xf numFmtId="166" fontId="4" fillId="0" borderId="1" xfId="0" applyNumberFormat="1" applyFont="1" applyBorder="1" applyAlignment="1">
      <alignment horizontal="center" vertical="center"/>
    </xf>
    <xf numFmtId="165" fontId="4" fillId="0" borderId="1" xfId="0" applyNumberFormat="1" applyFont="1" applyBorder="1" applyAlignment="1">
      <alignment horizontal="center" vertical="center"/>
    </xf>
    <xf numFmtId="165" fontId="1" fillId="0" borderId="1" xfId="0" applyNumberFormat="1" applyFont="1" applyBorder="1" applyAlignment="1">
      <alignment horizontal="center" vertical="center"/>
    </xf>
    <xf numFmtId="166" fontId="1" fillId="0" borderId="1" xfId="0" applyNumberFormat="1" applyFont="1" applyBorder="1" applyAlignment="1">
      <alignment horizontal="center" vertical="center"/>
    </xf>
    <xf numFmtId="166" fontId="1" fillId="0" borderId="0" xfId="0" applyNumberFormat="1" applyFont="1" applyAlignment="1">
      <alignment horizontal="center" vertical="center"/>
    </xf>
    <xf numFmtId="165" fontId="1" fillId="0" borderId="0" xfId="0" applyNumberFormat="1" applyFont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166" fontId="1" fillId="4" borderId="1" xfId="0" applyNumberFormat="1" applyFont="1" applyFill="1" applyBorder="1" applyAlignment="1">
      <alignment horizontal="center" vertical="center"/>
    </xf>
    <xf numFmtId="165" fontId="1" fillId="4" borderId="1" xfId="0" applyNumberFormat="1" applyFont="1" applyFill="1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4" borderId="0" xfId="0" applyFill="1"/>
    <xf numFmtId="2" fontId="0" fillId="0" borderId="1" xfId="0" applyNumberFormat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0" fillId="0" borderId="1" xfId="0" applyFont="1" applyBorder="1"/>
    <xf numFmtId="0" fontId="12" fillId="2" borderId="1" xfId="0" applyFont="1" applyFill="1" applyBorder="1" applyAlignment="1">
      <alignment horizontal="center" vertical="center" wrapText="1"/>
    </xf>
    <xf numFmtId="166" fontId="6" fillId="0" borderId="1" xfId="0" applyNumberFormat="1" applyFont="1" applyBorder="1" applyAlignment="1">
      <alignment horizontal="center" vertical="center"/>
    </xf>
    <xf numFmtId="166" fontId="0" fillId="0" borderId="1" xfId="0" applyNumberFormat="1" applyBorder="1"/>
    <xf numFmtId="165" fontId="6" fillId="0" borderId="1" xfId="0" applyNumberFormat="1" applyFont="1" applyBorder="1" applyAlignment="1">
      <alignment horizontal="center" vertical="center"/>
    </xf>
    <xf numFmtId="165" fontId="0" fillId="0" borderId="1" xfId="0" applyNumberFormat="1" applyBorder="1"/>
    <xf numFmtId="0" fontId="6" fillId="0" borderId="1" xfId="0" applyFont="1" applyBorder="1" applyAlignment="1">
      <alignment horizontal="center" vertical="center" wrapText="1"/>
    </xf>
    <xf numFmtId="1" fontId="4" fillId="0" borderId="1" xfId="0" applyNumberFormat="1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" fontId="0" fillId="0" borderId="0" xfId="0" applyNumberFormat="1"/>
    <xf numFmtId="164" fontId="4" fillId="0" borderId="1" xfId="0" applyNumberFormat="1" applyFont="1" applyBorder="1" applyAlignment="1">
      <alignment horizontal="center" vertical="center" wrapText="1"/>
    </xf>
    <xf numFmtId="165" fontId="4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64" fontId="0" fillId="0" borderId="1" xfId="0" applyNumberFormat="1" applyBorder="1" applyAlignment="1">
      <alignment horizontal="center" vertical="center" wrapText="1"/>
    </xf>
    <xf numFmtId="165" fontId="0" fillId="0" borderId="1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64" fontId="0" fillId="3" borderId="1" xfId="0" applyNumberFormat="1" applyFill="1" applyBorder="1" applyAlignment="1">
      <alignment horizontal="center" vertical="center" wrapText="1"/>
    </xf>
    <xf numFmtId="165" fontId="0" fillId="3" borderId="1" xfId="0" applyNumberForma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 indent="1"/>
    </xf>
    <xf numFmtId="0" fontId="0" fillId="0" borderId="1" xfId="0" applyBorder="1" applyAlignment="1">
      <alignment horizontal="left" vertical="center" wrapText="1" indent="3"/>
    </xf>
    <xf numFmtId="0" fontId="0" fillId="0" borderId="0" xfId="0" applyAlignment="1">
      <alignment horizontal="left" vertical="center" wrapText="1" indent="2"/>
    </xf>
    <xf numFmtId="0" fontId="4" fillId="0" borderId="0" xfId="0" applyFont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horizontal="left" vertical="center" wrapText="1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left" vertical="center" wrapText="1" indent="1"/>
    </xf>
    <xf numFmtId="0" fontId="3" fillId="0" borderId="0" xfId="0" applyFont="1" applyAlignment="1">
      <alignment vertical="center" wrapText="1"/>
    </xf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 indent="2"/>
    </xf>
    <xf numFmtId="0" fontId="6" fillId="0" borderId="1" xfId="0" applyFont="1" applyBorder="1" applyAlignment="1">
      <alignment horizontal="left" vertical="center" wrapText="1" indent="3"/>
    </xf>
    <xf numFmtId="0" fontId="6" fillId="0" borderId="1" xfId="0" applyFont="1" applyBorder="1" applyAlignment="1">
      <alignment horizontal="left" vertical="center" wrapText="1" indent="4"/>
    </xf>
    <xf numFmtId="0" fontId="13" fillId="0" borderId="0" xfId="0" applyFont="1" applyAlignment="1">
      <alignment vertical="center"/>
    </xf>
    <xf numFmtId="0" fontId="13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left" vertical="center" indent="1"/>
    </xf>
    <xf numFmtId="0" fontId="1" fillId="0" borderId="1" xfId="0" applyFont="1" applyBorder="1" applyAlignment="1">
      <alignment horizontal="left" vertical="center" wrapText="1" indent="3"/>
    </xf>
    <xf numFmtId="0" fontId="0" fillId="0" borderId="1" xfId="0" applyBorder="1" applyAlignment="1">
      <alignment horizontal="center" vertical="center" wrapText="1" indent="3"/>
    </xf>
    <xf numFmtId="0" fontId="14" fillId="0" borderId="0" xfId="0" applyFont="1" applyAlignment="1">
      <alignment horizontal="center" vertical="center"/>
    </xf>
  </cellXfs>
  <cellStyles count="1">
    <cellStyle name="Normal" xfId="0" builtinId="0"/>
  </cellStyles>
  <dxfs count="6"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scheme val="minor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jpeg"/><Relationship Id="rId21" Type="http://schemas.openxmlformats.org/officeDocument/2006/relationships/image" Target="../media/image11.jpeg"/><Relationship Id="rId63" Type="http://schemas.openxmlformats.org/officeDocument/2006/relationships/image" Target="../media/image32.jpeg"/><Relationship Id="rId159" Type="http://schemas.openxmlformats.org/officeDocument/2006/relationships/image" Target="../media/image80.jpeg"/><Relationship Id="rId170" Type="http://schemas.openxmlformats.org/officeDocument/2006/relationships/image" Target="file:///C:\Users\91805\OneDrive\Desktop\Phoenix%20Catalog\Pictures\Standard%20Neck%20Bottles%20With%20Handle%20%20JPEG\RN0029%20-%20125ml.jpg" TargetMode="External"/><Relationship Id="rId226" Type="http://schemas.openxmlformats.org/officeDocument/2006/relationships/image" Target="file:///C:\Users\91805\OneDrive\Desktop\Phoenix%20Catalog\Pictures\Standard%20Neck%20Bottles%20With%20Handle%20%20JPEG\RN0043%20-%20180ml.jpg" TargetMode="External"/><Relationship Id="rId268" Type="http://schemas.openxmlformats.org/officeDocument/2006/relationships/image" Target="file:///C:\Users\91805\OneDrive\Desktop\Phoenix%20Catalog\Pictures\Standard%20Neck%20Bottles%20With%20Handle%20%20JPEG\RN0053%20-%20270ml.jpg" TargetMode="External"/><Relationship Id="rId32" Type="http://schemas.openxmlformats.org/officeDocument/2006/relationships/image" Target="file:///C:\Users\91805\OneDrive\Desktop\Phoenix%20Catalog\Pictures\Standard%20Neck%20Bottles%20JPEG\RN0006%20-%2060ml.jpg" TargetMode="External"/><Relationship Id="rId74" Type="http://schemas.openxmlformats.org/officeDocument/2006/relationships/image" Target="file:///C:\Users\91805\OneDrive\Desktop\Phoenix%20Catalog\Pictures\Standard%20Neck%20Bottles%20JPEG\RN0013%20-%2060ml.jpg" TargetMode="External"/><Relationship Id="rId128" Type="http://schemas.openxmlformats.org/officeDocument/2006/relationships/image" Target="file:///C:\Users\91805\OneDrive\Desktop\Phoenix%20Catalog\Pictures\Standard%20Neck%20Bottles%20JPEG\RN0020%20-%20150ml.jpg" TargetMode="External"/><Relationship Id="rId5" Type="http://schemas.openxmlformats.org/officeDocument/2006/relationships/image" Target="../media/image3.jpeg"/><Relationship Id="rId181" Type="http://schemas.openxmlformats.org/officeDocument/2006/relationships/image" Target="../media/image91.jpeg"/><Relationship Id="rId237" Type="http://schemas.openxmlformats.org/officeDocument/2006/relationships/image" Target="../media/image119.jpeg"/><Relationship Id="rId258" Type="http://schemas.openxmlformats.org/officeDocument/2006/relationships/image" Target="file:///C:\Users\91805\OneDrive\Desktop\Phoenix%20Catalog\Pictures\Standard%20Neck%20Bottles%20With%20Handle%20%20JPEG\RN0051%20-%20180ml.jpg" TargetMode="External"/><Relationship Id="rId279" Type="http://schemas.openxmlformats.org/officeDocument/2006/relationships/image" Target="../media/image140.jpeg"/><Relationship Id="rId22" Type="http://schemas.openxmlformats.org/officeDocument/2006/relationships/image" Target="file:///C:\Users\91805\OneDrive\Desktop\Phoenix%20Catalog\Pictures\Standard%20Neck%20Bottles%20JPEG\RN0004%20-%20125ml.jpg" TargetMode="External"/><Relationship Id="rId43" Type="http://schemas.openxmlformats.org/officeDocument/2006/relationships/image" Target="../media/image22.jpeg"/><Relationship Id="rId64" Type="http://schemas.openxmlformats.org/officeDocument/2006/relationships/image" Target="file:///C:\Users\91805\OneDrive\Desktop\Phoenix%20Catalog\Pictures\Standard%20Neck%20Bottles%20JPEG\RN0011%20-%20125ml.jpg" TargetMode="External"/><Relationship Id="rId118" Type="http://schemas.openxmlformats.org/officeDocument/2006/relationships/image" Target="file:///C:\Users\91805\OneDrive\Desktop\Phoenix%20Catalog\Pictures\Standard%20Neck%20Bottles%20JPEG\RN0019%20-%20120ml.jpg" TargetMode="External"/><Relationship Id="rId139" Type="http://schemas.openxmlformats.org/officeDocument/2006/relationships/image" Target="../media/image70.jpeg"/><Relationship Id="rId85" Type="http://schemas.openxmlformats.org/officeDocument/2006/relationships/image" Target="../media/image43.jpeg"/><Relationship Id="rId150" Type="http://schemas.openxmlformats.org/officeDocument/2006/relationships/image" Target="file:///C:\Users\91805\OneDrive\Desktop\Phoenix%20Catalog\Pictures\Standard%20Neck%20Bottles%20JPEG\RN0024%20-%20180ml.jpg" TargetMode="External"/><Relationship Id="rId171" Type="http://schemas.openxmlformats.org/officeDocument/2006/relationships/image" Target="../media/image86.jpeg"/><Relationship Id="rId192" Type="http://schemas.openxmlformats.org/officeDocument/2006/relationships/image" Target="file:///C:\Users\91805\OneDrive\Desktop\Phoenix%20Catalog\Pictures\Standard%20Neck%20Bottles%20With%20Handle%20%20JPEG\RN0034%20-%20250ml.jpg" TargetMode="External"/><Relationship Id="rId206" Type="http://schemas.openxmlformats.org/officeDocument/2006/relationships/image" Target="file:///C:\Users\91805\OneDrive\Desktop\Phoenix%20Catalog\Pictures\Standard%20Neck%20Bottles%20With%20Handle%20%20JPEG\RN0038%20-%20125ml.jpg" TargetMode="External"/><Relationship Id="rId227" Type="http://schemas.openxmlformats.org/officeDocument/2006/relationships/image" Target="../media/image114.jpeg"/><Relationship Id="rId248" Type="http://schemas.openxmlformats.org/officeDocument/2006/relationships/image" Target="file:///C:\Users\91805\OneDrive\Desktop\Phoenix%20Catalog\Pictures\Standard%20Neck%20Bottles%20With%20Handle%20%20JPEG\RN0048%20-%20300ml.jpg" TargetMode="External"/><Relationship Id="rId269" Type="http://schemas.openxmlformats.org/officeDocument/2006/relationships/image" Target="../media/image135.jpeg"/><Relationship Id="rId12" Type="http://schemas.openxmlformats.org/officeDocument/2006/relationships/image" Target="file:///C:\Users\91805\OneDrive\Desktop\Phoenix%20Catalog\Pictures\Standard%20Neck%20Bottles%20JPEG\RN0002%20-%20250ml.jpg" TargetMode="External"/><Relationship Id="rId33" Type="http://schemas.openxmlformats.org/officeDocument/2006/relationships/image" Target="../media/image17.jpeg"/><Relationship Id="rId108" Type="http://schemas.openxmlformats.org/officeDocument/2006/relationships/image" Target="file:///C:\Users\91805\OneDrive\Desktop\Phoenix%20Catalog\Pictures\Standard%20Neck%20Bottles%20JPEG\RN0017%20-%20300ml.jpg" TargetMode="External"/><Relationship Id="rId129" Type="http://schemas.openxmlformats.org/officeDocument/2006/relationships/image" Target="../media/image65.jpeg"/><Relationship Id="rId280" Type="http://schemas.openxmlformats.org/officeDocument/2006/relationships/image" Target="file:///C:\Users\91805\OneDrive\Desktop\Phoenix%20Catalog\Pictures\Standard%20Neck%20Bottles%20With%20Handle%20%20JPEG\RN0056%20-%20270ml.jpg" TargetMode="External"/><Relationship Id="rId54" Type="http://schemas.openxmlformats.org/officeDocument/2006/relationships/image" Target="file:///C:\Users\91805\OneDrive\Desktop\Phoenix%20Catalog\Pictures\Standard%20Neck%20Bottles%20JPEG\RN0009%20-%20250ml.jpg" TargetMode="External"/><Relationship Id="rId75" Type="http://schemas.openxmlformats.org/officeDocument/2006/relationships/image" Target="../media/image38.jpeg"/><Relationship Id="rId96" Type="http://schemas.openxmlformats.org/officeDocument/2006/relationships/image" Target="file:///C:\Users\91805\OneDrive\Desktop\Phoenix%20Catalog\Pictures\Standard%20Neck%20Bottles%20JPEG\RN0016%20-%20150ml.jpg" TargetMode="External"/><Relationship Id="rId140" Type="http://schemas.openxmlformats.org/officeDocument/2006/relationships/image" Target="file:///C:\Users\91805\OneDrive\Desktop\Phoenix%20Catalog\Pictures\Standard%20Neck%20Bottles%20JPEG\RN0021%20-%20300ml.jpg" TargetMode="External"/><Relationship Id="rId161" Type="http://schemas.openxmlformats.org/officeDocument/2006/relationships/image" Target="../media/image81.jpeg"/><Relationship Id="rId182" Type="http://schemas.openxmlformats.org/officeDocument/2006/relationships/image" Target="file:///C:\Users\91805\OneDrive\Desktop\Phoenix%20Catalog\Pictures\Standard%20Neck%20Bottles%20With%20Handle%20%20JPEG\RN0032%20-%20125ml.jpg" TargetMode="External"/><Relationship Id="rId217" Type="http://schemas.openxmlformats.org/officeDocument/2006/relationships/image" Target="../media/image109.jpeg"/><Relationship Id="rId6" Type="http://schemas.openxmlformats.org/officeDocument/2006/relationships/image" Target="file:///C:\Users\91805\OneDrive\Desktop\Phoenix%20Catalog\Pictures\Standard%20Neck%20Bottles%20JPEG\RN0001%20-%20250ml.jpg" TargetMode="External"/><Relationship Id="rId238" Type="http://schemas.openxmlformats.org/officeDocument/2006/relationships/image" Target="file:///C:\Users\91805\OneDrive\Desktop\Phoenix%20Catalog\Pictures\Standard%20Neck%20Bottles%20With%20Handle%20%20JPEG\RN0046%20-%20180ml.jpg" TargetMode="External"/><Relationship Id="rId259" Type="http://schemas.openxmlformats.org/officeDocument/2006/relationships/image" Target="../media/image130.jpeg"/><Relationship Id="rId23" Type="http://schemas.openxmlformats.org/officeDocument/2006/relationships/image" Target="../media/image12.jpeg"/><Relationship Id="rId119" Type="http://schemas.openxmlformats.org/officeDocument/2006/relationships/image" Target="../media/image60.jpeg"/><Relationship Id="rId270" Type="http://schemas.openxmlformats.org/officeDocument/2006/relationships/image" Target="file:///C:\Users\91805\OneDrive\Desktop\Phoenix%20Catalog\Pictures\Standard%20Neck%20Bottles%20With%20Handle%20%20JPEG\RN0054%20-%20180ml.jpg" TargetMode="External"/><Relationship Id="rId44" Type="http://schemas.openxmlformats.org/officeDocument/2006/relationships/image" Target="file:///C:\Users\91805\OneDrive\Desktop\Phoenix%20Catalog\Pictures\Standard%20Neck%20Bottles%20JPEG\RN0008%20-%2060ml.jpg" TargetMode="External"/><Relationship Id="rId65" Type="http://schemas.openxmlformats.org/officeDocument/2006/relationships/image" Target="../media/image33.jpeg"/><Relationship Id="rId86" Type="http://schemas.openxmlformats.org/officeDocument/2006/relationships/image" Target="file:///C:\Users\91805\OneDrive\Desktop\Phoenix%20Catalog\Pictures\Standard%20Neck%20Bottles%20JPEG\RN0015%20-%20120ml.jpg" TargetMode="External"/><Relationship Id="rId130" Type="http://schemas.openxmlformats.org/officeDocument/2006/relationships/image" Target="file:///C:\Users\91805\OneDrive\Desktop\Phoenix%20Catalog\Pictures\Standard%20Neck%20Bottles%20JPEG\RN0020%20-%20180ml.jpg" TargetMode="External"/><Relationship Id="rId151" Type="http://schemas.openxmlformats.org/officeDocument/2006/relationships/image" Target="../media/image76.jpeg"/><Relationship Id="rId172" Type="http://schemas.openxmlformats.org/officeDocument/2006/relationships/image" Target="file:///C:\Users\91805\OneDrive\Desktop\Phoenix%20Catalog\Pictures\Standard%20Neck%20Bottles%20With%20Handle%20%20JPEG\RN0029%20-%20250ml.jpg" TargetMode="External"/><Relationship Id="rId193" Type="http://schemas.openxmlformats.org/officeDocument/2006/relationships/image" Target="../media/image97.jpeg"/><Relationship Id="rId207" Type="http://schemas.openxmlformats.org/officeDocument/2006/relationships/image" Target="../media/image104.jpeg"/><Relationship Id="rId228" Type="http://schemas.openxmlformats.org/officeDocument/2006/relationships/image" Target="file:///C:\Users\91805\OneDrive\Desktop\Phoenix%20Catalog\Pictures\Standard%20Neck%20Bottles%20With%20Handle%20%20JPEG\RN0043%20-%20300ml.jpg" TargetMode="External"/><Relationship Id="rId249" Type="http://schemas.openxmlformats.org/officeDocument/2006/relationships/image" Target="../media/image125.jpeg"/><Relationship Id="rId13" Type="http://schemas.openxmlformats.org/officeDocument/2006/relationships/image" Target="../media/image7.jpeg"/><Relationship Id="rId109" Type="http://schemas.openxmlformats.org/officeDocument/2006/relationships/image" Target="../media/image55.jpeg"/><Relationship Id="rId260" Type="http://schemas.openxmlformats.org/officeDocument/2006/relationships/image" Target="file:///C:\Users\91805\OneDrive\Desktop\Phoenix%20Catalog\Pictures\Standard%20Neck%20Bottles%20With%20Handle%20%20JPEG\RN0051%20-%20270ml.jpg" TargetMode="External"/><Relationship Id="rId34" Type="http://schemas.openxmlformats.org/officeDocument/2006/relationships/image" Target="file:///C:\Users\91805\OneDrive\Desktop\Phoenix%20Catalog\Pictures\Standard%20Neck%20Bottles%20JPEG\RN0006%20-%20125ml.jpg" TargetMode="External"/><Relationship Id="rId55" Type="http://schemas.openxmlformats.org/officeDocument/2006/relationships/image" Target="../media/image28.jpeg"/><Relationship Id="rId76" Type="http://schemas.openxmlformats.org/officeDocument/2006/relationships/image" Target="file:///C:\Users\91805\OneDrive\Desktop\Phoenix%20Catalog\Pictures\Standard%20Neck%20Bottles%20JPEG\RN0013%20-%20125ml.jpg" TargetMode="External"/><Relationship Id="rId97" Type="http://schemas.openxmlformats.org/officeDocument/2006/relationships/image" Target="../media/image49.jpeg"/><Relationship Id="rId120" Type="http://schemas.openxmlformats.org/officeDocument/2006/relationships/image" Target="file:///C:\Users\91805\OneDrive\Desktop\Phoenix%20Catalog\Pictures\Standard%20Neck%20Bottles%20JPEG\RN0019%20-%20150ml.jpg" TargetMode="External"/><Relationship Id="rId141" Type="http://schemas.openxmlformats.org/officeDocument/2006/relationships/image" Target="../media/image71.jpeg"/><Relationship Id="rId7" Type="http://schemas.openxmlformats.org/officeDocument/2006/relationships/image" Target="../media/image4.jpeg"/><Relationship Id="rId162" Type="http://schemas.openxmlformats.org/officeDocument/2006/relationships/image" Target="file:///C:\Users\91805\OneDrive\Desktop\Phoenix%20Catalog\Pictures\Standard%20Neck%20Bottles%20JPEG\RN0027%20-%20180ml.jpg" TargetMode="External"/><Relationship Id="rId183" Type="http://schemas.openxmlformats.org/officeDocument/2006/relationships/image" Target="../media/image92.jpeg"/><Relationship Id="rId218" Type="http://schemas.openxmlformats.org/officeDocument/2006/relationships/image" Target="file:///C:\Users\91805\OneDrive\Desktop\Phoenix%20Catalog\Pictures\Standard%20Neck%20Bottles%20With%20Handle%20%20JPEG\RN0041%20-%20125ml.jpg" TargetMode="External"/><Relationship Id="rId239" Type="http://schemas.openxmlformats.org/officeDocument/2006/relationships/image" Target="../media/image120.jpeg"/><Relationship Id="rId250" Type="http://schemas.openxmlformats.org/officeDocument/2006/relationships/image" Target="file:///C:\Users\91805\OneDrive\Desktop\Phoenix%20Catalog\Pictures\Standard%20Neck%20Bottles%20With%20Handle%20%20JPEG\RN0049%20-%20180ml.jpg" TargetMode="External"/><Relationship Id="rId271" Type="http://schemas.openxmlformats.org/officeDocument/2006/relationships/image" Target="../media/image136.jpeg"/><Relationship Id="rId24" Type="http://schemas.openxmlformats.org/officeDocument/2006/relationships/image" Target="file:///C:\Users\91805\OneDrive\Desktop\Phoenix%20Catalog\Pictures\Standard%20Neck%20Bottles%20JPEG\RN0004%20-%20250ml.jpg" TargetMode="External"/><Relationship Id="rId45" Type="http://schemas.openxmlformats.org/officeDocument/2006/relationships/image" Target="../media/image23.jpeg"/><Relationship Id="rId66" Type="http://schemas.openxmlformats.org/officeDocument/2006/relationships/image" Target="file:///C:\Users\91805\OneDrive\Desktop\Phoenix%20Catalog\Pictures\Standard%20Neck%20Bottles%20JPEG\RN0011%20-%20250ml.jpg" TargetMode="External"/><Relationship Id="rId87" Type="http://schemas.openxmlformats.org/officeDocument/2006/relationships/image" Target="../media/image44.jpeg"/><Relationship Id="rId110" Type="http://schemas.openxmlformats.org/officeDocument/2006/relationships/image" Target="file:///C:\Users\91805\OneDrive\Desktop\Phoenix%20Catalog\Pictures\Standard%20Neck%20Bottles%20JPEG\RN0018%20-%20120ml.jpg" TargetMode="External"/><Relationship Id="rId131" Type="http://schemas.openxmlformats.org/officeDocument/2006/relationships/image" Target="../media/image66.jpeg"/><Relationship Id="rId152" Type="http://schemas.openxmlformats.org/officeDocument/2006/relationships/image" Target="file:///C:\Users\91805\OneDrive\Desktop\Phoenix%20Catalog\Pictures\Standard%20Neck%20Bottles%20JPEG\RN0024%20-%20270ml.jpg" TargetMode="External"/><Relationship Id="rId173" Type="http://schemas.openxmlformats.org/officeDocument/2006/relationships/image" Target="../media/image87.jpeg"/><Relationship Id="rId194" Type="http://schemas.openxmlformats.org/officeDocument/2006/relationships/image" Target="file:///C:\Users\91805\OneDrive\Desktop\Phoenix%20Catalog\Pictures\Standard%20Neck%20Bottles%20With%20Handle%20%20JPEG\RN0035%20-%20125ml.jpg" TargetMode="External"/><Relationship Id="rId208" Type="http://schemas.openxmlformats.org/officeDocument/2006/relationships/image" Target="file:///C:\Users\91805\OneDrive\Desktop\Phoenix%20Catalog\Pictures\Standard%20Neck%20Bottles%20With%20Handle%20%20JPEG\RN0038%20-%20250ml.jpg" TargetMode="External"/><Relationship Id="rId229" Type="http://schemas.openxmlformats.org/officeDocument/2006/relationships/image" Target="../media/image115.jpeg"/><Relationship Id="rId240" Type="http://schemas.openxmlformats.org/officeDocument/2006/relationships/image" Target="file:///C:\Users\91805\OneDrive\Desktop\Phoenix%20Catalog\Pictures\Standard%20Neck%20Bottles%20With%20Handle%20%20JPEG\RN0046%20-%20300ml.jpg" TargetMode="External"/><Relationship Id="rId261" Type="http://schemas.openxmlformats.org/officeDocument/2006/relationships/image" Target="../media/image131.jpeg"/><Relationship Id="rId14" Type="http://schemas.openxmlformats.org/officeDocument/2006/relationships/image" Target="file:///C:\Users\91805\OneDrive\Desktop\Phoenix%20Catalog\Pictures\Standard%20Neck%20Bottles%20JPEG\RN0003%20-%2060ml.jpg" TargetMode="External"/><Relationship Id="rId35" Type="http://schemas.openxmlformats.org/officeDocument/2006/relationships/image" Target="../media/image18.jpeg"/><Relationship Id="rId56" Type="http://schemas.openxmlformats.org/officeDocument/2006/relationships/image" Target="file:///C:\Users\91805\OneDrive\Desktop\Phoenix%20Catalog\Pictures\Standard%20Neck%20Bottles%20JPEG\RN0010%20-%2060ml.jpg" TargetMode="External"/><Relationship Id="rId77" Type="http://schemas.openxmlformats.org/officeDocument/2006/relationships/image" Target="../media/image39.jpeg"/><Relationship Id="rId100" Type="http://schemas.openxmlformats.org/officeDocument/2006/relationships/image" Target="file:///C:\Users\91805\OneDrive\Desktop\Phoenix%20Catalog\Pictures\Standard%20Neck%20Bottles%20JPEG\RN0016%20-%20300ml.jpg" TargetMode="External"/><Relationship Id="rId8" Type="http://schemas.openxmlformats.org/officeDocument/2006/relationships/image" Target="file:///C:\Users\91805\OneDrive\Desktop\Phoenix%20Catalog\Pictures\Standard%20Neck%20Bottles%20JPEG\RN0002%20-%2060ml.jpg" TargetMode="External"/><Relationship Id="rId98" Type="http://schemas.openxmlformats.org/officeDocument/2006/relationships/image" Target="file:///C:\Users\91805\OneDrive\Desktop\Phoenix%20Catalog\Pictures\Standard%20Neck%20Bottles%20JPEG\RN0016%20-%20180ml.jpg" TargetMode="External"/><Relationship Id="rId121" Type="http://schemas.openxmlformats.org/officeDocument/2006/relationships/image" Target="../media/image61.jpeg"/><Relationship Id="rId142" Type="http://schemas.openxmlformats.org/officeDocument/2006/relationships/image" Target="file:///C:\Users\91805\OneDrive\Desktop\Phoenix%20Catalog\Pictures\Standard%20Neck%20Bottles%20JPEG\RN0022%20-%20180ml.jpg" TargetMode="External"/><Relationship Id="rId163" Type="http://schemas.openxmlformats.org/officeDocument/2006/relationships/image" Target="../media/image82.jpeg"/><Relationship Id="rId184" Type="http://schemas.openxmlformats.org/officeDocument/2006/relationships/image" Target="file:///C:\Users\91805\OneDrive\Desktop\Phoenix%20Catalog\Pictures\Standard%20Neck%20Bottles%20With%20Handle%20%20JPEG\RN0032%20-%20250ml.jpg" TargetMode="External"/><Relationship Id="rId219" Type="http://schemas.openxmlformats.org/officeDocument/2006/relationships/image" Target="../media/image110.jpeg"/><Relationship Id="rId230" Type="http://schemas.openxmlformats.org/officeDocument/2006/relationships/image" Target="file:///C:\Users\91805\OneDrive\Desktop\Phoenix%20Catalog\Pictures\Standard%20Neck%20Bottles%20With%20Handle%20%20JPEG\RN0044%20-%20180ml.jpg" TargetMode="External"/><Relationship Id="rId251" Type="http://schemas.openxmlformats.org/officeDocument/2006/relationships/image" Target="../media/image126.jpeg"/><Relationship Id="rId25" Type="http://schemas.openxmlformats.org/officeDocument/2006/relationships/image" Target="../media/image13.jpeg"/><Relationship Id="rId46" Type="http://schemas.openxmlformats.org/officeDocument/2006/relationships/image" Target="file:///C:\Users\91805\OneDrive\Desktop\Phoenix%20Catalog\Pictures\Standard%20Neck%20Bottles%20JPEG\RN0008%20-%20125ml.jpg" TargetMode="External"/><Relationship Id="rId67" Type="http://schemas.openxmlformats.org/officeDocument/2006/relationships/image" Target="../media/image34.jpeg"/><Relationship Id="rId272" Type="http://schemas.openxmlformats.org/officeDocument/2006/relationships/image" Target="file:///C:\Users\91805\OneDrive\Desktop\Phoenix%20Catalog\Pictures\Standard%20Neck%20Bottles%20With%20Handle%20%20JPEG\RN0054%20-%20270ml.jpg" TargetMode="External"/><Relationship Id="rId88" Type="http://schemas.openxmlformats.org/officeDocument/2006/relationships/image" Target="file:///C:\Users\91805\OneDrive\Desktop\Phoenix%20Catalog\Pictures\Standard%20Neck%20Bottles%20JPEG\RN0015%20-%20150ml.jpg" TargetMode="External"/><Relationship Id="rId111" Type="http://schemas.openxmlformats.org/officeDocument/2006/relationships/image" Target="../media/image56.jpeg"/><Relationship Id="rId132" Type="http://schemas.openxmlformats.org/officeDocument/2006/relationships/image" Target="file:///C:\Users\91805\OneDrive\Desktop\Phoenix%20Catalog\Pictures\Standard%20Neck%20Bottles%20JPEG\RN0020%20-%20300ml.jpg" TargetMode="External"/><Relationship Id="rId153" Type="http://schemas.openxmlformats.org/officeDocument/2006/relationships/image" Target="../media/image77.jpeg"/><Relationship Id="rId174" Type="http://schemas.openxmlformats.org/officeDocument/2006/relationships/image" Target="file:///C:\Users\91805\OneDrive\Desktop\Phoenix%20Catalog\Pictures\Standard%20Neck%20Bottles%20With%20Handle%20%20JPEG\RN0030%20-%20125ml.jpg" TargetMode="External"/><Relationship Id="rId195" Type="http://schemas.openxmlformats.org/officeDocument/2006/relationships/image" Target="../media/image98.jpeg"/><Relationship Id="rId209" Type="http://schemas.openxmlformats.org/officeDocument/2006/relationships/image" Target="../media/image105.jpeg"/><Relationship Id="rId220" Type="http://schemas.openxmlformats.org/officeDocument/2006/relationships/image" Target="file:///C:\Users\91805\OneDrive\Desktop\Phoenix%20Catalog\Pictures\Standard%20Neck%20Bottles%20With%20Handle%20%20JPEG\RN0041%20-%20250ml.jpg" TargetMode="External"/><Relationship Id="rId241" Type="http://schemas.openxmlformats.org/officeDocument/2006/relationships/image" Target="../media/image121.jpeg"/><Relationship Id="rId15" Type="http://schemas.openxmlformats.org/officeDocument/2006/relationships/image" Target="../media/image8.jpeg"/><Relationship Id="rId36" Type="http://schemas.openxmlformats.org/officeDocument/2006/relationships/image" Target="file:///C:\Users\91805\OneDrive\Desktop\Phoenix%20Catalog\Pictures\Standard%20Neck%20Bottles%20JPEG\RN0006%20-%20250ml.jpg" TargetMode="External"/><Relationship Id="rId57" Type="http://schemas.openxmlformats.org/officeDocument/2006/relationships/image" Target="../media/image29.jpeg"/><Relationship Id="rId262" Type="http://schemas.openxmlformats.org/officeDocument/2006/relationships/image" Target="file:///C:\Users\91805\OneDrive\Desktop\Phoenix%20Catalog\Pictures\Standard%20Neck%20Bottles%20With%20Handle%20%20JPEG\RN0052%20-%20180ml.jpg" TargetMode="External"/><Relationship Id="rId78" Type="http://schemas.openxmlformats.org/officeDocument/2006/relationships/image" Target="file:///C:\Users\91805\OneDrive\Desktop\Phoenix%20Catalog\Pictures\Standard%20Neck%20Bottles%20JPEG\RN0013%20-%20250ml.jpg" TargetMode="External"/><Relationship Id="rId99" Type="http://schemas.openxmlformats.org/officeDocument/2006/relationships/image" Target="../media/image50.jpeg"/><Relationship Id="rId101" Type="http://schemas.openxmlformats.org/officeDocument/2006/relationships/image" Target="../media/image51.jpeg"/><Relationship Id="rId122" Type="http://schemas.openxmlformats.org/officeDocument/2006/relationships/image" Target="file:///C:\Users\91805\OneDrive\Desktop\Phoenix%20Catalog\Pictures\Standard%20Neck%20Bottles%20JPEG\RN0019%20-%20180ml.jpg" TargetMode="External"/><Relationship Id="rId143" Type="http://schemas.openxmlformats.org/officeDocument/2006/relationships/image" Target="../media/image72.jpeg"/><Relationship Id="rId164" Type="http://schemas.openxmlformats.org/officeDocument/2006/relationships/image" Target="file:///C:\Users\91805\OneDrive\Desktop\Phoenix%20Catalog\Pictures\Standard%20Neck%20Bottles%20JPEG\RN0027%20-%20270ml.jpg" TargetMode="External"/><Relationship Id="rId185" Type="http://schemas.openxmlformats.org/officeDocument/2006/relationships/image" Target="../media/image93.jpeg"/><Relationship Id="rId9" Type="http://schemas.openxmlformats.org/officeDocument/2006/relationships/image" Target="../media/image5.jpeg"/><Relationship Id="rId210" Type="http://schemas.openxmlformats.org/officeDocument/2006/relationships/image" Target="file:///C:\Users\91805\OneDrive\Desktop\Phoenix%20Catalog\Pictures\Standard%20Neck%20Bottles%20With%20Handle%20%20JPEG\RN0039%20-%20125ml.jpg" TargetMode="External"/><Relationship Id="rId26" Type="http://schemas.openxmlformats.org/officeDocument/2006/relationships/image" Target="file:///C:\Users\91805\OneDrive\Desktop\Phoenix%20Catalog\Pictures\Standard%20Neck%20Bottles%20JPEG\RN0005%20-%2060ml.jpg" TargetMode="External"/><Relationship Id="rId231" Type="http://schemas.openxmlformats.org/officeDocument/2006/relationships/image" Target="../media/image116.jpeg"/><Relationship Id="rId252" Type="http://schemas.openxmlformats.org/officeDocument/2006/relationships/image" Target="file:///C:\Users\91805\OneDrive\Desktop\Phoenix%20Catalog\Pictures\Standard%20Neck%20Bottles%20With%20Handle%20%20JPEG\RN0049%20-%20300ml.jpg" TargetMode="External"/><Relationship Id="rId273" Type="http://schemas.openxmlformats.org/officeDocument/2006/relationships/image" Target="../media/image137.jpeg"/><Relationship Id="rId47" Type="http://schemas.openxmlformats.org/officeDocument/2006/relationships/image" Target="../media/image24.jpeg"/><Relationship Id="rId68" Type="http://schemas.openxmlformats.org/officeDocument/2006/relationships/image" Target="file:///C:\Users\91805\OneDrive\Desktop\Phoenix%20Catalog\Pictures\Standard%20Neck%20Bottles%20JPEG\RN0012%20-%2060ml.jpg" TargetMode="External"/><Relationship Id="rId89" Type="http://schemas.openxmlformats.org/officeDocument/2006/relationships/image" Target="../media/image45.jpeg"/><Relationship Id="rId112" Type="http://schemas.openxmlformats.org/officeDocument/2006/relationships/image" Target="file:///C:\Users\91805\OneDrive\Desktop\Phoenix%20Catalog\Pictures\Standard%20Neck%20Bottles%20JPEG\RN0018%20-%20150ml.jpg" TargetMode="External"/><Relationship Id="rId133" Type="http://schemas.openxmlformats.org/officeDocument/2006/relationships/image" Target="../media/image67.jpeg"/><Relationship Id="rId154" Type="http://schemas.openxmlformats.org/officeDocument/2006/relationships/image" Target="file:///C:\Users\91805\OneDrive\Desktop\Phoenix%20Catalog\Pictures\Standard%20Neck%20Bottles%20JPEG\RN0025%20-%20180ml.jpg" TargetMode="External"/><Relationship Id="rId175" Type="http://schemas.openxmlformats.org/officeDocument/2006/relationships/image" Target="../media/image88.jpeg"/><Relationship Id="rId196" Type="http://schemas.openxmlformats.org/officeDocument/2006/relationships/image" Target="file:///C:\Users\91805\OneDrive\Desktop\Phoenix%20Catalog\Pictures\Standard%20Neck%20Bottles%20With%20Handle%20%20JPEG\RN0035%20-%20250ml.jpg" TargetMode="External"/><Relationship Id="rId200" Type="http://schemas.openxmlformats.org/officeDocument/2006/relationships/image" Target="file:///C:\Users\91805\OneDrive\Desktop\Phoenix%20Catalog\Pictures\Standard%20Neck%20Bottles%20With%20Handle%20%20JPEG\RN0036%20-%20250ml.jpg" TargetMode="External"/><Relationship Id="rId16" Type="http://schemas.openxmlformats.org/officeDocument/2006/relationships/image" Target="file:///C:\Users\91805\OneDrive\Desktop\Phoenix%20Catalog\Pictures\Standard%20Neck%20Bottles%20JPEG\RN0003%20-%20125ml.jpg" TargetMode="External"/><Relationship Id="rId221" Type="http://schemas.openxmlformats.org/officeDocument/2006/relationships/image" Target="../media/image111.jpeg"/><Relationship Id="rId242" Type="http://schemas.openxmlformats.org/officeDocument/2006/relationships/image" Target="file:///C:\Users\91805\OneDrive\Desktop\Phoenix%20Catalog\Pictures\Standard%20Neck%20Bottles%20With%20Handle%20%20JPEG\RN0047%20-%20180ml.jpg" TargetMode="External"/><Relationship Id="rId263" Type="http://schemas.openxmlformats.org/officeDocument/2006/relationships/image" Target="../media/image132.jpeg"/><Relationship Id="rId37" Type="http://schemas.openxmlformats.org/officeDocument/2006/relationships/image" Target="../media/image19.jpeg"/><Relationship Id="rId58" Type="http://schemas.openxmlformats.org/officeDocument/2006/relationships/image" Target="file:///C:\Users\91805\OneDrive\Desktop\Phoenix%20Catalog\Pictures\Standard%20Neck%20Bottles%20JPEG\RN0010%20-%20125ml.jpg" TargetMode="External"/><Relationship Id="rId79" Type="http://schemas.openxmlformats.org/officeDocument/2006/relationships/image" Target="../media/image40.jpeg"/><Relationship Id="rId102" Type="http://schemas.openxmlformats.org/officeDocument/2006/relationships/image" Target="file:///C:\Users\91805\OneDrive\Desktop\Phoenix%20Catalog\Pictures\Standard%20Neck%20Bottles%20JPEG\RN0017%20-%20120ml.jpg" TargetMode="External"/><Relationship Id="rId123" Type="http://schemas.openxmlformats.org/officeDocument/2006/relationships/image" Target="../media/image62.jpeg"/><Relationship Id="rId144" Type="http://schemas.openxmlformats.org/officeDocument/2006/relationships/image" Target="file:///C:\Users\91805\OneDrive\Desktop\Phoenix%20Catalog\Pictures\Standard%20Neck%20Bottles%20JPEG\RN0022%20-%20270ml.jpg" TargetMode="External"/><Relationship Id="rId90" Type="http://schemas.openxmlformats.org/officeDocument/2006/relationships/image" Target="file:///C:\Users\91805\OneDrive\Desktop\Phoenix%20Catalog\Pictures\Standard%20Neck%20Bottles%20JPEG\RN0015%20-%20180ml.jpg" TargetMode="External"/><Relationship Id="rId165" Type="http://schemas.openxmlformats.org/officeDocument/2006/relationships/image" Target="../media/image83.jpeg"/><Relationship Id="rId186" Type="http://schemas.openxmlformats.org/officeDocument/2006/relationships/image" Target="file:///C:\Users\91805\OneDrive\Desktop\Phoenix%20Catalog\Pictures\Standard%20Neck%20Bottles%20With%20Handle%20%20JPEG\RN0033%20-%20125ml.jpg" TargetMode="External"/><Relationship Id="rId211" Type="http://schemas.openxmlformats.org/officeDocument/2006/relationships/image" Target="../media/image106.jpeg"/><Relationship Id="rId232" Type="http://schemas.openxmlformats.org/officeDocument/2006/relationships/image" Target="file:///C:\Users\91805\OneDrive\Desktop\Phoenix%20Catalog\Pictures\Standard%20Neck%20Bottles%20With%20Handle%20%20JPEG\RN0044%20-%20300ml.jpg" TargetMode="External"/><Relationship Id="rId253" Type="http://schemas.openxmlformats.org/officeDocument/2006/relationships/image" Target="../media/image127.jpeg"/><Relationship Id="rId274" Type="http://schemas.openxmlformats.org/officeDocument/2006/relationships/image" Target="file:///C:\Users\91805\OneDrive\Desktop\Phoenix%20Catalog\Pictures\Standard%20Neck%20Bottles%20With%20Handle%20%20JPEG\RN0055%20-%20180ml.jpg" TargetMode="External"/><Relationship Id="rId27" Type="http://schemas.openxmlformats.org/officeDocument/2006/relationships/image" Target="../media/image14.jpeg"/><Relationship Id="rId48" Type="http://schemas.openxmlformats.org/officeDocument/2006/relationships/image" Target="file:///C:\Users\91805\OneDrive\Desktop\Phoenix%20Catalog\Pictures\Standard%20Neck%20Bottles%20JPEG\RN0008%20-%20250ml.jpg" TargetMode="External"/><Relationship Id="rId69" Type="http://schemas.openxmlformats.org/officeDocument/2006/relationships/image" Target="../media/image35.jpeg"/><Relationship Id="rId113" Type="http://schemas.openxmlformats.org/officeDocument/2006/relationships/image" Target="../media/image57.jpeg"/><Relationship Id="rId134" Type="http://schemas.openxmlformats.org/officeDocument/2006/relationships/image" Target="file:///C:\Users\91805\OneDrive\Desktop\Phoenix%20Catalog\Pictures\Standard%20Neck%20Bottles%20JPEG\RN0021%20-%20120ml.jpg" TargetMode="External"/><Relationship Id="rId80" Type="http://schemas.openxmlformats.org/officeDocument/2006/relationships/image" Target="file:///C:\Users\91805\OneDrive\Desktop\Phoenix%20Catalog\Pictures\Standard%20Neck%20Bottles%20JPEG\RN0014%20-%2060ml.jpg" TargetMode="External"/><Relationship Id="rId155" Type="http://schemas.openxmlformats.org/officeDocument/2006/relationships/image" Target="../media/image78.jpeg"/><Relationship Id="rId176" Type="http://schemas.openxmlformats.org/officeDocument/2006/relationships/image" Target="file:///C:\Users\91805\OneDrive\Desktop\Phoenix%20Catalog\Pictures\Standard%20Neck%20Bottles%20With%20Handle%20%20JPEG\RN0030%20-%20250ml.jpg" TargetMode="External"/><Relationship Id="rId197" Type="http://schemas.openxmlformats.org/officeDocument/2006/relationships/image" Target="../media/image99.jpeg"/><Relationship Id="rId201" Type="http://schemas.openxmlformats.org/officeDocument/2006/relationships/image" Target="../media/image101.jpeg"/><Relationship Id="rId222" Type="http://schemas.openxmlformats.org/officeDocument/2006/relationships/image" Target="file:///C:\Users\91805\OneDrive\Desktop\Phoenix%20Catalog\Pictures\Standard%20Neck%20Bottles%20With%20Handle%20%20JPEG\RN0042%20-%20125ml.jpg" TargetMode="External"/><Relationship Id="rId243" Type="http://schemas.openxmlformats.org/officeDocument/2006/relationships/image" Target="../media/image122.jpeg"/><Relationship Id="rId264" Type="http://schemas.openxmlformats.org/officeDocument/2006/relationships/image" Target="file:///C:\Users\91805\OneDrive\Desktop\Phoenix%20Catalog\Pictures\Standard%20Neck%20Bottles%20With%20Handle%20%20JPEG\RN0052%20-%20270ml.jpg" TargetMode="External"/><Relationship Id="rId17" Type="http://schemas.openxmlformats.org/officeDocument/2006/relationships/image" Target="../media/image9.jpeg"/><Relationship Id="rId38" Type="http://schemas.openxmlformats.org/officeDocument/2006/relationships/image" Target="file:///C:\Users\91805\OneDrive\Desktop\Phoenix%20Catalog\Pictures\Standard%20Neck%20Bottles%20JPEG\RN0007%20-%2060ml.jpg" TargetMode="External"/><Relationship Id="rId59" Type="http://schemas.openxmlformats.org/officeDocument/2006/relationships/image" Target="../media/image30.jpeg"/><Relationship Id="rId103" Type="http://schemas.openxmlformats.org/officeDocument/2006/relationships/image" Target="../media/image52.jpeg"/><Relationship Id="rId124" Type="http://schemas.openxmlformats.org/officeDocument/2006/relationships/image" Target="file:///C:\Users\91805\OneDrive\Desktop\Phoenix%20Catalog\Pictures\Standard%20Neck%20Bottles%20JPEG\RN0019%20-%20300ml.jpg" TargetMode="External"/><Relationship Id="rId70" Type="http://schemas.openxmlformats.org/officeDocument/2006/relationships/image" Target="file:///C:\Users\91805\OneDrive\Desktop\Phoenix%20Catalog\Pictures\Standard%20Neck%20Bottles%20JPEG\RN0012%20-%20125ml.jpg" TargetMode="External"/><Relationship Id="rId91" Type="http://schemas.openxmlformats.org/officeDocument/2006/relationships/image" Target="../media/image46.jpeg"/><Relationship Id="rId145" Type="http://schemas.openxmlformats.org/officeDocument/2006/relationships/image" Target="../media/image73.jpeg"/><Relationship Id="rId166" Type="http://schemas.openxmlformats.org/officeDocument/2006/relationships/image" Target="file:///C:\Users\91805\OneDrive\Desktop\Phoenix%20Catalog\Pictures\Standard%20Neck%20Bottles%20JPEG\RN0028%20-%20180ml.jpg" TargetMode="External"/><Relationship Id="rId187" Type="http://schemas.openxmlformats.org/officeDocument/2006/relationships/image" Target="../media/image94.jpeg"/><Relationship Id="rId1" Type="http://schemas.openxmlformats.org/officeDocument/2006/relationships/image" Target="../media/image1.jpeg"/><Relationship Id="rId212" Type="http://schemas.openxmlformats.org/officeDocument/2006/relationships/image" Target="file:///C:\Users\91805\OneDrive\Desktop\Phoenix%20Catalog\Pictures\Standard%20Neck%20Bottles%20With%20Handle%20%20JPEG\RN0039%20-%20250ml.jpg" TargetMode="External"/><Relationship Id="rId233" Type="http://schemas.openxmlformats.org/officeDocument/2006/relationships/image" Target="../media/image117.jpeg"/><Relationship Id="rId254" Type="http://schemas.openxmlformats.org/officeDocument/2006/relationships/image" Target="file:///C:\Users\91805\OneDrive\Desktop\Phoenix%20Catalog\Pictures\Standard%20Neck%20Bottles%20With%20Handle%20%20JPEG\RN0050%20-%20180ml.jpg" TargetMode="External"/><Relationship Id="rId28" Type="http://schemas.openxmlformats.org/officeDocument/2006/relationships/image" Target="file:///C:\Users\91805\OneDrive\Desktop\Phoenix%20Catalog\Pictures\Standard%20Neck%20Bottles%20JPEG\RN0005%20-%20125ml.jpg" TargetMode="External"/><Relationship Id="rId49" Type="http://schemas.openxmlformats.org/officeDocument/2006/relationships/image" Target="../media/image25.jpeg"/><Relationship Id="rId114" Type="http://schemas.openxmlformats.org/officeDocument/2006/relationships/image" Target="file:///C:\Users\91805\OneDrive\Desktop\Phoenix%20Catalog\Pictures\Standard%20Neck%20Bottles%20JPEG\RN0018%20-%20180ml.jpg" TargetMode="External"/><Relationship Id="rId275" Type="http://schemas.openxmlformats.org/officeDocument/2006/relationships/image" Target="../media/image138.jpeg"/><Relationship Id="rId60" Type="http://schemas.openxmlformats.org/officeDocument/2006/relationships/image" Target="file:///C:\Users\91805\OneDrive\Desktop\Phoenix%20Catalog\Pictures\Standard%20Neck%20Bottles%20JPEG\RN0010%20-%20250ml.jpg" TargetMode="External"/><Relationship Id="rId81" Type="http://schemas.openxmlformats.org/officeDocument/2006/relationships/image" Target="../media/image41.jpeg"/><Relationship Id="rId135" Type="http://schemas.openxmlformats.org/officeDocument/2006/relationships/image" Target="../media/image68.jpeg"/><Relationship Id="rId156" Type="http://schemas.openxmlformats.org/officeDocument/2006/relationships/image" Target="file:///C:\Users\91805\OneDrive\Desktop\Phoenix%20Catalog\Pictures\Standard%20Neck%20Bottles%20JPEG\RN0025%20-%20270ml.jpg" TargetMode="External"/><Relationship Id="rId177" Type="http://schemas.openxmlformats.org/officeDocument/2006/relationships/image" Target="../media/image89.jpeg"/><Relationship Id="rId198" Type="http://schemas.openxmlformats.org/officeDocument/2006/relationships/image" Target="file:///C:\Users\91805\OneDrive\Desktop\Phoenix%20Catalog\Pictures\Standard%20Neck%20Bottles%20With%20Handle%20%20JPEG\RN0036%20-%20125ml.jpg" TargetMode="External"/><Relationship Id="rId202" Type="http://schemas.openxmlformats.org/officeDocument/2006/relationships/image" Target="file:///C:\Users\91805\OneDrive\Desktop\Phoenix%20Catalog\Pictures\Standard%20Neck%20Bottles%20With%20Handle%20%20JPEG\RN0037%20-%20125ml.jpg" TargetMode="External"/><Relationship Id="rId223" Type="http://schemas.openxmlformats.org/officeDocument/2006/relationships/image" Target="../media/image112.jpeg"/><Relationship Id="rId244" Type="http://schemas.openxmlformats.org/officeDocument/2006/relationships/image" Target="file:///C:\Users\91805\OneDrive\Desktop\Phoenix%20Catalog\Pictures\Standard%20Neck%20Bottles%20With%20Handle%20%20JPEG\RN0047%20-%20300ml.jpg" TargetMode="External"/><Relationship Id="rId18" Type="http://schemas.openxmlformats.org/officeDocument/2006/relationships/image" Target="file:///C:\Users\91805\OneDrive\Desktop\Phoenix%20Catalog\Pictures\Standard%20Neck%20Bottles%20JPEG\RN0003%20-%20250ml.jpg" TargetMode="External"/><Relationship Id="rId39" Type="http://schemas.openxmlformats.org/officeDocument/2006/relationships/image" Target="../media/image20.jpeg"/><Relationship Id="rId265" Type="http://schemas.openxmlformats.org/officeDocument/2006/relationships/image" Target="../media/image133.jpeg"/><Relationship Id="rId50" Type="http://schemas.openxmlformats.org/officeDocument/2006/relationships/image" Target="file:///C:\Users\91805\OneDrive\Desktop\Phoenix%20Catalog\Pictures\Standard%20Neck%20Bottles%20JPEG\RN0009%20-%2060ml.jpg" TargetMode="External"/><Relationship Id="rId104" Type="http://schemas.openxmlformats.org/officeDocument/2006/relationships/image" Target="file:///C:\Users\91805\OneDrive\Desktop\Phoenix%20Catalog\Pictures\Standard%20Neck%20Bottles%20JPEG\RN0017%20-%20150ml.jpg" TargetMode="External"/><Relationship Id="rId125" Type="http://schemas.openxmlformats.org/officeDocument/2006/relationships/image" Target="../media/image63.jpeg"/><Relationship Id="rId146" Type="http://schemas.openxmlformats.org/officeDocument/2006/relationships/image" Target="file:///C:\Users\91805\OneDrive\Desktop\Phoenix%20Catalog\Pictures\Standard%20Neck%20Bottles%20JPEG\RN0023%20-%20180ml.jpg" TargetMode="External"/><Relationship Id="rId167" Type="http://schemas.openxmlformats.org/officeDocument/2006/relationships/image" Target="../media/image84.jpeg"/><Relationship Id="rId188" Type="http://schemas.openxmlformats.org/officeDocument/2006/relationships/image" Target="file:///C:\Users\91805\OneDrive\Desktop\Phoenix%20Catalog\Pictures\Standard%20Neck%20Bottles%20With%20Handle%20%20JPEG\RN0033%20-%20250ml.jpg" TargetMode="External"/><Relationship Id="rId71" Type="http://schemas.openxmlformats.org/officeDocument/2006/relationships/image" Target="../media/image36.jpeg"/><Relationship Id="rId92" Type="http://schemas.openxmlformats.org/officeDocument/2006/relationships/image" Target="file:///C:\Users\91805\OneDrive\Desktop\Phoenix%20Catalog\Pictures\Standard%20Neck%20Bottles%20JPEG\RN0015%20-%20300ml.jpg" TargetMode="External"/><Relationship Id="rId213" Type="http://schemas.openxmlformats.org/officeDocument/2006/relationships/image" Target="../media/image107.jpeg"/><Relationship Id="rId234" Type="http://schemas.openxmlformats.org/officeDocument/2006/relationships/image" Target="file:///C:\Users\91805\OneDrive\Desktop\Phoenix%20Catalog\Pictures\Standard%20Neck%20Bottles%20With%20Handle%20%20JPEG\RN0045%20-%20180ml.jpg" TargetMode="External"/><Relationship Id="rId2" Type="http://schemas.openxmlformats.org/officeDocument/2006/relationships/image" Target="file:///C:\Users\91805\OneDrive\Desktop\Phoenix%20Catalog\Pictures\Standard%20Neck%20Bottles%20JPEG\RN0001%20-%2060ml.jpg" TargetMode="External"/><Relationship Id="rId29" Type="http://schemas.openxmlformats.org/officeDocument/2006/relationships/image" Target="../media/image15.jpeg"/><Relationship Id="rId255" Type="http://schemas.openxmlformats.org/officeDocument/2006/relationships/image" Target="../media/image128.jpeg"/><Relationship Id="rId276" Type="http://schemas.openxmlformats.org/officeDocument/2006/relationships/image" Target="file:///C:\Users\91805\OneDrive\Desktop\Phoenix%20Catalog\Pictures\Standard%20Neck%20Bottles%20With%20Handle%20%20JPEG\RN0055%20-%20270ml.jpg" TargetMode="External"/><Relationship Id="rId40" Type="http://schemas.openxmlformats.org/officeDocument/2006/relationships/image" Target="file:///C:\Users\91805\OneDrive\Desktop\Phoenix%20Catalog\Pictures\Standard%20Neck%20Bottles%20JPEG\RN0007%20-%20125ml.jpg" TargetMode="External"/><Relationship Id="rId115" Type="http://schemas.openxmlformats.org/officeDocument/2006/relationships/image" Target="../media/image58.jpeg"/><Relationship Id="rId136" Type="http://schemas.openxmlformats.org/officeDocument/2006/relationships/image" Target="file:///C:\Users\91805\OneDrive\Desktop\Phoenix%20Catalog\Pictures\Standard%20Neck%20Bottles%20JPEG\RN0021%20-%20150ml.jpg" TargetMode="External"/><Relationship Id="rId157" Type="http://schemas.openxmlformats.org/officeDocument/2006/relationships/image" Target="../media/image79.jpeg"/><Relationship Id="rId178" Type="http://schemas.openxmlformats.org/officeDocument/2006/relationships/image" Target="file:///C:\Users\91805\OneDrive\Desktop\Phoenix%20Catalog\Pictures\Standard%20Neck%20Bottles%20With%20Handle%20%20JPEG\RN0031%20-%20125ml.jpg" TargetMode="External"/><Relationship Id="rId61" Type="http://schemas.openxmlformats.org/officeDocument/2006/relationships/image" Target="../media/image31.jpeg"/><Relationship Id="rId82" Type="http://schemas.openxmlformats.org/officeDocument/2006/relationships/image" Target="file:///C:\Users\91805\OneDrive\Desktop\Phoenix%20Catalog\Pictures\Standard%20Neck%20Bottles%20JPEG\RN0014%20-%20125ml.jpg" TargetMode="External"/><Relationship Id="rId199" Type="http://schemas.openxmlformats.org/officeDocument/2006/relationships/image" Target="../media/image100.jpeg"/><Relationship Id="rId203" Type="http://schemas.openxmlformats.org/officeDocument/2006/relationships/image" Target="../media/image102.jpeg"/><Relationship Id="rId19" Type="http://schemas.openxmlformats.org/officeDocument/2006/relationships/image" Target="../media/image10.jpeg"/><Relationship Id="rId224" Type="http://schemas.openxmlformats.org/officeDocument/2006/relationships/image" Target="file:///C:\Users\91805\OneDrive\Desktop\Phoenix%20Catalog\Pictures\Standard%20Neck%20Bottles%20With%20Handle%20%20JPEG\RN0042%20-%20250ml.jpg" TargetMode="External"/><Relationship Id="rId245" Type="http://schemas.openxmlformats.org/officeDocument/2006/relationships/image" Target="../media/image123.jpeg"/><Relationship Id="rId266" Type="http://schemas.openxmlformats.org/officeDocument/2006/relationships/image" Target="file:///C:\Users\91805\OneDrive\Desktop\Phoenix%20Catalog\Pictures\Standard%20Neck%20Bottles%20With%20Handle%20%20JPEG\RN0053%20-%20180ml.jpg" TargetMode="External"/><Relationship Id="rId30" Type="http://schemas.openxmlformats.org/officeDocument/2006/relationships/image" Target="file:///C:\Users\91805\OneDrive\Desktop\Phoenix%20Catalog\Pictures\Standard%20Neck%20Bottles%20JPEG\RN0005%20-%20250ml.jpg" TargetMode="External"/><Relationship Id="rId105" Type="http://schemas.openxmlformats.org/officeDocument/2006/relationships/image" Target="../media/image53.jpeg"/><Relationship Id="rId126" Type="http://schemas.openxmlformats.org/officeDocument/2006/relationships/image" Target="file:///C:\Users\91805\OneDrive\Desktop\Phoenix%20Catalog\Pictures\Standard%20Neck%20Bottles%20JPEG\RN0020%20-%20120ml.jpg" TargetMode="External"/><Relationship Id="rId147" Type="http://schemas.openxmlformats.org/officeDocument/2006/relationships/image" Target="../media/image74.jpeg"/><Relationship Id="rId168" Type="http://schemas.openxmlformats.org/officeDocument/2006/relationships/image" Target="file:///C:\Users\91805\OneDrive\Desktop\Phoenix%20Catalog\Pictures\Standard%20Neck%20Bottles%20JPEG\RN0028%20-%20270ml.jpg" TargetMode="External"/><Relationship Id="rId51" Type="http://schemas.openxmlformats.org/officeDocument/2006/relationships/image" Target="../media/image26.jpeg"/><Relationship Id="rId72" Type="http://schemas.openxmlformats.org/officeDocument/2006/relationships/image" Target="file:///C:\Users\91805\OneDrive\Desktop\Phoenix%20Catalog\Pictures\Standard%20Neck%20Bottles%20JPEG\RN0012%20-%20250ml.jpg" TargetMode="External"/><Relationship Id="rId93" Type="http://schemas.openxmlformats.org/officeDocument/2006/relationships/image" Target="../media/image47.jpeg"/><Relationship Id="rId189" Type="http://schemas.openxmlformats.org/officeDocument/2006/relationships/image" Target="../media/image95.jpeg"/><Relationship Id="rId3" Type="http://schemas.openxmlformats.org/officeDocument/2006/relationships/image" Target="../media/image2.jpeg"/><Relationship Id="rId214" Type="http://schemas.openxmlformats.org/officeDocument/2006/relationships/image" Target="file:///C:\Users\91805\OneDrive\Desktop\Phoenix%20Catalog\Pictures\Standard%20Neck%20Bottles%20With%20Handle%20%20JPEG\RN0040%20-%20125ml.jpg" TargetMode="External"/><Relationship Id="rId235" Type="http://schemas.openxmlformats.org/officeDocument/2006/relationships/image" Target="../media/image118.jpeg"/><Relationship Id="rId256" Type="http://schemas.openxmlformats.org/officeDocument/2006/relationships/image" Target="file:///C:\Users\91805\OneDrive\Desktop\Phoenix%20Catalog\Pictures\Standard%20Neck%20Bottles%20With%20Handle%20%20JPEG\RN0050%20-%20270ml.jpg" TargetMode="External"/><Relationship Id="rId277" Type="http://schemas.openxmlformats.org/officeDocument/2006/relationships/image" Target="../media/image139.jpeg"/><Relationship Id="rId116" Type="http://schemas.openxmlformats.org/officeDocument/2006/relationships/image" Target="file:///C:\Users\91805\OneDrive\Desktop\Phoenix%20Catalog\Pictures\Standard%20Neck%20Bottles%20JPEG\RN0018%20-%20300ml.jpg" TargetMode="External"/><Relationship Id="rId137" Type="http://schemas.openxmlformats.org/officeDocument/2006/relationships/image" Target="../media/image69.jpeg"/><Relationship Id="rId158" Type="http://schemas.openxmlformats.org/officeDocument/2006/relationships/image" Target="file:///C:\Users\91805\OneDrive\Desktop\Phoenix%20Catalog\Pictures\Standard%20Neck%20Bottles%20JPEG\RN0026%20-%20180ml.jpg" TargetMode="External"/><Relationship Id="rId20" Type="http://schemas.openxmlformats.org/officeDocument/2006/relationships/image" Target="file:///C:\Users\91805\OneDrive\Desktop\Phoenix%20Catalog\Pictures\Standard%20Neck%20Bottles%20JPEG\RN0004%20-%2060ml.jpg" TargetMode="External"/><Relationship Id="rId41" Type="http://schemas.openxmlformats.org/officeDocument/2006/relationships/image" Target="../media/image21.jpeg"/><Relationship Id="rId62" Type="http://schemas.openxmlformats.org/officeDocument/2006/relationships/image" Target="file:///C:\Users\91805\OneDrive\Desktop\Phoenix%20Catalog\Pictures\Standard%20Neck%20Bottles%20JPEG\RN0011%20-%2060ml.jpg" TargetMode="External"/><Relationship Id="rId83" Type="http://schemas.openxmlformats.org/officeDocument/2006/relationships/image" Target="../media/image42.jpeg"/><Relationship Id="rId179" Type="http://schemas.openxmlformats.org/officeDocument/2006/relationships/image" Target="../media/image90.jpeg"/><Relationship Id="rId190" Type="http://schemas.openxmlformats.org/officeDocument/2006/relationships/image" Target="file:///C:\Users\91805\OneDrive\Desktop\Phoenix%20Catalog\Pictures\Standard%20Neck%20Bottles%20With%20Handle%20%20JPEG\RN0034%20-%20125ml.jpg" TargetMode="External"/><Relationship Id="rId204" Type="http://schemas.openxmlformats.org/officeDocument/2006/relationships/image" Target="file:///C:\Users\91805\OneDrive\Desktop\Phoenix%20Catalog\Pictures\Standard%20Neck%20Bottles%20With%20Handle%20%20JPEG\RN0037%20-%20250ml.jpg" TargetMode="External"/><Relationship Id="rId225" Type="http://schemas.openxmlformats.org/officeDocument/2006/relationships/image" Target="../media/image113.jpeg"/><Relationship Id="rId246" Type="http://schemas.openxmlformats.org/officeDocument/2006/relationships/image" Target="file:///C:\Users\91805\OneDrive\Desktop\Phoenix%20Catalog\Pictures\Standard%20Neck%20Bottles%20With%20Handle%20%20JPEG\RN0048%20-%20180ml.jpg" TargetMode="External"/><Relationship Id="rId267" Type="http://schemas.openxmlformats.org/officeDocument/2006/relationships/image" Target="../media/image134.jpeg"/><Relationship Id="rId106" Type="http://schemas.openxmlformats.org/officeDocument/2006/relationships/image" Target="file:///C:\Users\91805\OneDrive\Desktop\Phoenix%20Catalog\Pictures\Standard%20Neck%20Bottles%20JPEG\RN0017%20-%20180ml.jpg" TargetMode="External"/><Relationship Id="rId127" Type="http://schemas.openxmlformats.org/officeDocument/2006/relationships/image" Target="../media/image64.jpeg"/><Relationship Id="rId10" Type="http://schemas.openxmlformats.org/officeDocument/2006/relationships/image" Target="file:///C:\Users\91805\OneDrive\Desktop\Phoenix%20Catalog\Pictures\Standard%20Neck%20Bottles%20JPEG\RN0002%20-%20125ml.jpg" TargetMode="External"/><Relationship Id="rId31" Type="http://schemas.openxmlformats.org/officeDocument/2006/relationships/image" Target="../media/image16.jpeg"/><Relationship Id="rId52" Type="http://schemas.openxmlformats.org/officeDocument/2006/relationships/image" Target="file:///C:\Users\91805\OneDrive\Desktop\Phoenix%20Catalog\Pictures\Standard%20Neck%20Bottles%20JPEG\RN0009%20-%20125ml.jpg" TargetMode="External"/><Relationship Id="rId73" Type="http://schemas.openxmlformats.org/officeDocument/2006/relationships/image" Target="../media/image37.jpeg"/><Relationship Id="rId94" Type="http://schemas.openxmlformats.org/officeDocument/2006/relationships/image" Target="file:///C:\Users\91805\OneDrive\Desktop\Phoenix%20Catalog\Pictures\Standard%20Neck%20Bottles%20JPEG\RN0016%20-%20120ml.jpg" TargetMode="External"/><Relationship Id="rId148" Type="http://schemas.openxmlformats.org/officeDocument/2006/relationships/image" Target="file:///C:\Users\91805\OneDrive\Desktop\Phoenix%20Catalog\Pictures\Standard%20Neck%20Bottles%20JPEG\RN0023%20-%20270ml.jpg" TargetMode="External"/><Relationship Id="rId169" Type="http://schemas.openxmlformats.org/officeDocument/2006/relationships/image" Target="../media/image85.jpeg"/><Relationship Id="rId4" Type="http://schemas.openxmlformats.org/officeDocument/2006/relationships/image" Target="file:///C:\Users\91805\OneDrive\Desktop\Phoenix%20Catalog\Pictures\Standard%20Neck%20Bottles%20JPEG\RN0001%20-%20125ml.jpg" TargetMode="External"/><Relationship Id="rId180" Type="http://schemas.openxmlformats.org/officeDocument/2006/relationships/image" Target="file:///C:\Users\91805\OneDrive\Desktop\Phoenix%20Catalog\Pictures\Standard%20Neck%20Bottles%20With%20Handle%20%20JPEG\RN0031%20-%20250ml.jpg" TargetMode="External"/><Relationship Id="rId215" Type="http://schemas.openxmlformats.org/officeDocument/2006/relationships/image" Target="../media/image108.jpeg"/><Relationship Id="rId236" Type="http://schemas.openxmlformats.org/officeDocument/2006/relationships/image" Target="file:///C:\Users\91805\OneDrive\Desktop\Phoenix%20Catalog\Pictures\Standard%20Neck%20Bottles%20With%20Handle%20%20JPEG\RN0045%20-%20300ml.jpg" TargetMode="External"/><Relationship Id="rId257" Type="http://schemas.openxmlformats.org/officeDocument/2006/relationships/image" Target="../media/image129.jpeg"/><Relationship Id="rId278" Type="http://schemas.openxmlformats.org/officeDocument/2006/relationships/image" Target="file:///C:\Users\91805\OneDrive\Desktop\Phoenix%20Catalog\Pictures\Standard%20Neck%20Bottles%20With%20Handle%20%20JPEG\RN0056%20-%20180ml.jpg" TargetMode="External"/><Relationship Id="rId42" Type="http://schemas.openxmlformats.org/officeDocument/2006/relationships/image" Target="file:///C:\Users\91805\OneDrive\Desktop\Phoenix%20Catalog\Pictures\Standard%20Neck%20Bottles%20JPEG\RN0007%20-%20250ml.jpg" TargetMode="External"/><Relationship Id="rId84" Type="http://schemas.openxmlformats.org/officeDocument/2006/relationships/image" Target="file:///C:\Users\91805\OneDrive\Desktop\Phoenix%20Catalog\Pictures\Standard%20Neck%20Bottles%20JPEG\RN0014%20-%20250ml.jpg" TargetMode="External"/><Relationship Id="rId138" Type="http://schemas.openxmlformats.org/officeDocument/2006/relationships/image" Target="file:///C:\Users\91805\OneDrive\Desktop\Phoenix%20Catalog\Pictures\Standard%20Neck%20Bottles%20JPEG\RN0021%20-%20180ml.jpg" TargetMode="External"/><Relationship Id="rId191" Type="http://schemas.openxmlformats.org/officeDocument/2006/relationships/image" Target="../media/image96.jpeg"/><Relationship Id="rId205" Type="http://schemas.openxmlformats.org/officeDocument/2006/relationships/image" Target="../media/image103.jpeg"/><Relationship Id="rId247" Type="http://schemas.openxmlformats.org/officeDocument/2006/relationships/image" Target="../media/image124.jpeg"/><Relationship Id="rId107" Type="http://schemas.openxmlformats.org/officeDocument/2006/relationships/image" Target="../media/image54.jpeg"/><Relationship Id="rId11" Type="http://schemas.openxmlformats.org/officeDocument/2006/relationships/image" Target="../media/image6.jpeg"/><Relationship Id="rId53" Type="http://schemas.openxmlformats.org/officeDocument/2006/relationships/image" Target="../media/image27.jpeg"/><Relationship Id="rId149" Type="http://schemas.openxmlformats.org/officeDocument/2006/relationships/image" Target="../media/image75.jpeg"/><Relationship Id="rId95" Type="http://schemas.openxmlformats.org/officeDocument/2006/relationships/image" Target="../media/image48.jpeg"/><Relationship Id="rId160" Type="http://schemas.openxmlformats.org/officeDocument/2006/relationships/image" Target="file:///C:\Users\91805\OneDrive\Desktop\Phoenix%20Catalog\Pictures\Standard%20Neck%20Bottles%20JPEG\RN0026%20-%20270ml.jpg" TargetMode="External"/><Relationship Id="rId216" Type="http://schemas.openxmlformats.org/officeDocument/2006/relationships/image" Target="file:///C:\Users\91805\OneDrive\Desktop\Phoenix%20Catalog\Pictures\Standard%20Neck%20Bottles%20With%20Handle%20%20JPEG\RN0040%20-%20250ml.jpg" TargetMode="Externa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Missing%20Images%20JPEG\Missing%20Images%20JPEG\GT0004.jpg" TargetMode="External"/><Relationship Id="rId3" Type="http://schemas.openxmlformats.org/officeDocument/2006/relationships/image" Target="../media/image438.jpeg"/><Relationship Id="rId7" Type="http://schemas.openxmlformats.org/officeDocument/2006/relationships/image" Target="../media/image440.jpeg"/><Relationship Id="rId2" Type="http://schemas.openxmlformats.org/officeDocument/2006/relationships/image" Target="file:///C:\Users\baner\Downloads\Missing%20Images%20JPEG\Missing%20Images%20JPEG\GT0001.jpg" TargetMode="External"/><Relationship Id="rId1" Type="http://schemas.openxmlformats.org/officeDocument/2006/relationships/image" Target="../media/image437.jpeg"/><Relationship Id="rId6" Type="http://schemas.openxmlformats.org/officeDocument/2006/relationships/image" Target="file:///C:\Users\baner\Downloads\Missing%20Images%20JPEG\Missing%20Images%20JPEG\GT0003.jpg" TargetMode="External"/><Relationship Id="rId5" Type="http://schemas.openxmlformats.org/officeDocument/2006/relationships/image" Target="../media/image439.jpeg"/><Relationship Id="rId10" Type="http://schemas.openxmlformats.org/officeDocument/2006/relationships/image" Target="file:///C:\Users\baner\Downloads\Missing%20Images%20JPEG\Missing%20Images%20JPEG\GT0005.jpg" TargetMode="External"/><Relationship Id="rId4" Type="http://schemas.openxmlformats.org/officeDocument/2006/relationships/image" Target="file:///C:\Users\baner\Downloads\Missing%20Images%20JPEG\Missing%20Images%20JPEG\GT0002.jpg" TargetMode="External"/><Relationship Id="rId9" Type="http://schemas.openxmlformats.org/officeDocument/2006/relationships/image" Target="../media/image441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9.jpeg"/><Relationship Id="rId21" Type="http://schemas.openxmlformats.org/officeDocument/2006/relationships/image" Target="../media/image151.jpeg"/><Relationship Id="rId42" Type="http://schemas.openxmlformats.org/officeDocument/2006/relationships/image" Target="file:///C:\Users\91805\OneDrive\Desktop\Phoenix%20Catalog\Pictures\Wide%20Neck%20Bottles%20JPEG\WN0011%20-%20150ml.jpg" TargetMode="External"/><Relationship Id="rId63" Type="http://schemas.openxmlformats.org/officeDocument/2006/relationships/image" Target="../media/image172.jpeg"/><Relationship Id="rId84" Type="http://schemas.openxmlformats.org/officeDocument/2006/relationships/image" Target="file:///C:\Users\91805\OneDrive\Desktop\Phoenix%20Catalog\Pictures\Wide%20Neck%20Bottles%20JPEG\WN0018%20-%20300ml.jpg" TargetMode="External"/><Relationship Id="rId138" Type="http://schemas.openxmlformats.org/officeDocument/2006/relationships/image" Target="file:///C:\Users\91805\OneDrive\Desktop\Phoenix%20Catalog\Pictures\Wide%20Neck%20Bottles%20JPEG\WN0028%20-%20270ml.jpg" TargetMode="External"/><Relationship Id="rId159" Type="http://schemas.openxmlformats.org/officeDocument/2006/relationships/image" Target="../media/image220.jpeg"/><Relationship Id="rId170" Type="http://schemas.openxmlformats.org/officeDocument/2006/relationships/image" Target="file:///C:\Users\91805\OneDrive\Desktop\Phoenix%20Catalog\Pictures\Wide%20Neck%20Bottles%20with%20Handle%20%20JPEG\WN0035%20-%20210ml.jpg" TargetMode="External"/><Relationship Id="rId191" Type="http://schemas.openxmlformats.org/officeDocument/2006/relationships/image" Target="../media/image236.jpeg"/><Relationship Id="rId205" Type="http://schemas.openxmlformats.org/officeDocument/2006/relationships/image" Target="../media/image243.jpeg"/><Relationship Id="rId107" Type="http://schemas.openxmlformats.org/officeDocument/2006/relationships/image" Target="../media/image194.jpeg"/><Relationship Id="rId11" Type="http://schemas.openxmlformats.org/officeDocument/2006/relationships/image" Target="../media/image146.jpeg"/><Relationship Id="rId32" Type="http://schemas.openxmlformats.org/officeDocument/2006/relationships/image" Target="file:///C:\Users\91805\OneDrive\Desktop\Phoenix%20Catalog\Pictures\Wide%20Neck%20Bottles%20JPEG\WN0008%20-%20330ml.jpg" TargetMode="External"/><Relationship Id="rId53" Type="http://schemas.openxmlformats.org/officeDocument/2006/relationships/image" Target="../media/image167.jpeg"/><Relationship Id="rId74" Type="http://schemas.openxmlformats.org/officeDocument/2006/relationships/image" Target="file:///C:\Users\91805\OneDrive\Desktop\Phoenix%20Catalog\Pictures\Wide%20Neck%20Bottles%20JPEG\WN0017%20-%20180ml.jpg" TargetMode="External"/><Relationship Id="rId128" Type="http://schemas.openxmlformats.org/officeDocument/2006/relationships/image" Target="file:///C:\Users\91805\OneDrive\Desktop\Phoenix%20Catalog\Pictures\Wide%20Neck%20Bottles%20JPEG\WN0026%20-%20210ml.jpg" TargetMode="External"/><Relationship Id="rId149" Type="http://schemas.openxmlformats.org/officeDocument/2006/relationships/image" Target="../media/image215.jpeg"/><Relationship Id="rId5" Type="http://schemas.openxmlformats.org/officeDocument/2006/relationships/image" Target="../media/image143.jpeg"/><Relationship Id="rId95" Type="http://schemas.openxmlformats.org/officeDocument/2006/relationships/image" Target="../media/image188.jpeg"/><Relationship Id="rId160" Type="http://schemas.openxmlformats.org/officeDocument/2006/relationships/image" Target="file:///C:\Users\91805\OneDrive\Desktop\Phoenix%20Catalog\Pictures\Wide%20Neck%20Bottles%20with%20Handle%20%20JPEG\WN0033%20-%20300ml.jpg" TargetMode="External"/><Relationship Id="rId181" Type="http://schemas.openxmlformats.org/officeDocument/2006/relationships/image" Target="../media/image231.jpeg"/><Relationship Id="rId22" Type="http://schemas.openxmlformats.org/officeDocument/2006/relationships/image" Target="file:///C:\Users\91805\OneDrive\Desktop\Phoenix%20Catalog\Pictures\Wide%20Neck%20Bottles%20JPEG\WN0006%20-%20210ml.jpg" TargetMode="External"/><Relationship Id="rId43" Type="http://schemas.openxmlformats.org/officeDocument/2006/relationships/image" Target="../media/image162.jpeg"/><Relationship Id="rId64" Type="http://schemas.openxmlformats.org/officeDocument/2006/relationships/image" Target="file:///C:\Users\91805\OneDrive\Desktop\Phoenix%20Catalog\Pictures\Wide%20Neck%20Bottles%20JPEG\WN0015%20-%20210ml.jpg" TargetMode="External"/><Relationship Id="rId118" Type="http://schemas.openxmlformats.org/officeDocument/2006/relationships/image" Target="file:///C:\Users\91805\OneDrive\Desktop\Phoenix%20Catalog\Pictures\Wide%20Neck%20Bottles%20JPEG\WN0024%20-%20270ml.jpg" TargetMode="External"/><Relationship Id="rId139" Type="http://schemas.openxmlformats.org/officeDocument/2006/relationships/image" Target="../media/image210.jpeg"/><Relationship Id="rId85" Type="http://schemas.openxmlformats.org/officeDocument/2006/relationships/image" Target="../media/image183.jpeg"/><Relationship Id="rId150" Type="http://schemas.openxmlformats.org/officeDocument/2006/relationships/image" Target="file:///C:\Users\91805\OneDrive\Desktop\Phoenix%20Catalog\Pictures\Wide%20Neck%20Bottles%20with%20Handle%20%20JPEG\WN0031%20-%20240ml.jpg" TargetMode="External"/><Relationship Id="rId171" Type="http://schemas.openxmlformats.org/officeDocument/2006/relationships/image" Target="../media/image226.jpeg"/><Relationship Id="rId192" Type="http://schemas.openxmlformats.org/officeDocument/2006/relationships/image" Target="file:///C:\Users\91805\OneDrive\Desktop\Phoenix%20Catalog\Pictures\Wide%20Neck%20Bottles%20with%20Handle%20%20JPEG\WN0039%20-%20150ml.jpg" TargetMode="External"/><Relationship Id="rId206" Type="http://schemas.openxmlformats.org/officeDocument/2006/relationships/image" Target="file:///C:\Users\91805\OneDrive\Desktop\Phoenix%20Catalog\Pictures\Wide%20Neck%20Bottles%20with%20Handle%20%20JPEG\WN0042%20-%20240ml.jpg" TargetMode="External"/><Relationship Id="rId12" Type="http://schemas.openxmlformats.org/officeDocument/2006/relationships/image" Target="file:///C:\Users\91805\OneDrive\Desktop\Phoenix%20Catalog\Pictures\Wide%20Neck%20Bottles%20JPEG\WN0003%20-%20240ml%20.jpg" TargetMode="External"/><Relationship Id="rId33" Type="http://schemas.openxmlformats.org/officeDocument/2006/relationships/image" Target="../media/image157.jpeg"/><Relationship Id="rId108" Type="http://schemas.openxmlformats.org/officeDocument/2006/relationships/image" Target="file:///C:\Users\91805\OneDrive\Desktop\Phoenix%20Catalog\Pictures\Wide%20Neck%20Bottles%20JPEG\WN0022%20-%20330ml.jpg" TargetMode="External"/><Relationship Id="rId129" Type="http://schemas.openxmlformats.org/officeDocument/2006/relationships/image" Target="../media/image205.jpeg"/><Relationship Id="rId54" Type="http://schemas.openxmlformats.org/officeDocument/2006/relationships/image" Target="file:///C:\Users\91805\OneDrive\Desktop\Phoenix%20Catalog\Pictures\Wide%20Neck%20Bottles%20JPEG\WN0013%20-%20300ml.jpg" TargetMode="External"/><Relationship Id="rId75" Type="http://schemas.openxmlformats.org/officeDocument/2006/relationships/image" Target="../media/image178.jpeg"/><Relationship Id="rId96" Type="http://schemas.openxmlformats.org/officeDocument/2006/relationships/image" Target="file:///C:\Users\91805\OneDrive\Desktop\Phoenix%20Catalog\Pictures\Wide%20Neck%20Bottles%20JPEG\WN0020%20-%20300ml.jpg" TargetMode="External"/><Relationship Id="rId140" Type="http://schemas.openxmlformats.org/officeDocument/2006/relationships/image" Target="file:///C:\Users\91805\OneDrive\Desktop\Phoenix%20Catalog\Pictures\Wide%20Neck%20Bottles%20with%20Handle%20%20JPEG\WN0029%20-%20210ml.jpg" TargetMode="External"/><Relationship Id="rId161" Type="http://schemas.openxmlformats.org/officeDocument/2006/relationships/image" Target="../media/image221.jpeg"/><Relationship Id="rId182" Type="http://schemas.openxmlformats.org/officeDocument/2006/relationships/image" Target="file:///C:\Users\91805\OneDrive\Desktop\Phoenix%20Catalog\Pictures\Wide%20Neck%20Bottles%20with%20Handle%20%20JPEG\WN0037%20-%20210ml.jpg" TargetMode="External"/><Relationship Id="rId6" Type="http://schemas.openxmlformats.org/officeDocument/2006/relationships/image" Target="file:///C:\Users\91805\OneDrive\Desktop\Phoenix%20Catalog\Pictures\Wide%20Neck%20Bottles%20JPEG\WN0002%20-%20210ml.jpg" TargetMode="External"/><Relationship Id="rId23" Type="http://schemas.openxmlformats.org/officeDocument/2006/relationships/image" Target="../media/image152.jpeg"/><Relationship Id="rId119" Type="http://schemas.openxmlformats.org/officeDocument/2006/relationships/image" Target="../media/image200.jpeg"/><Relationship Id="rId44" Type="http://schemas.openxmlformats.org/officeDocument/2006/relationships/image" Target="file:///C:\Users\91805\OneDrive\Desktop\Phoenix%20Catalog\Pictures\Wide%20Neck%20Bottles%20JPEG\WN0011%20-%20240ml.jpg" TargetMode="External"/><Relationship Id="rId65" Type="http://schemas.openxmlformats.org/officeDocument/2006/relationships/image" Target="../media/image173.jpeg"/><Relationship Id="rId86" Type="http://schemas.openxmlformats.org/officeDocument/2006/relationships/image" Target="file:///C:\Users\91805\OneDrive\Desktop\Phoenix%20Catalog\Pictures\Wide%20Neck%20Bottles%20JPEG\WN0019%20-%20180ml.jpg" TargetMode="External"/><Relationship Id="rId130" Type="http://schemas.openxmlformats.org/officeDocument/2006/relationships/image" Target="file:///C:\Users\91805\OneDrive\Desktop\Phoenix%20Catalog\Pictures\Wide%20Neck%20Bottles%20JPEG\WN0026%20-%20270ml.jpg" TargetMode="External"/><Relationship Id="rId151" Type="http://schemas.openxmlformats.org/officeDocument/2006/relationships/image" Target="../media/image216.jpeg"/><Relationship Id="rId172" Type="http://schemas.openxmlformats.org/officeDocument/2006/relationships/image" Target="file:///C:\Users\91805\OneDrive\Desktop\Phoenix%20Catalog\Pictures\Wide%20Neck%20Bottles%20with%20Handle%20%20JPEG\WN0035%20-%20300ml.jpg" TargetMode="External"/><Relationship Id="rId193" Type="http://schemas.openxmlformats.org/officeDocument/2006/relationships/image" Target="../media/image237.jpeg"/><Relationship Id="rId207" Type="http://schemas.openxmlformats.org/officeDocument/2006/relationships/image" Target="../media/image244.png"/><Relationship Id="rId13" Type="http://schemas.openxmlformats.org/officeDocument/2006/relationships/image" Target="../media/image147.jpeg"/><Relationship Id="rId109" Type="http://schemas.openxmlformats.org/officeDocument/2006/relationships/image" Target="../media/image195.jpeg"/><Relationship Id="rId34" Type="http://schemas.openxmlformats.org/officeDocument/2006/relationships/image" Target="file:///C:\Users\91805\OneDrive\Desktop\Phoenix%20Catalog\Pictures\Wide%20Neck%20Bottles%20JPEG\WN0009%20-%20150ml.jpg" TargetMode="External"/><Relationship Id="rId55" Type="http://schemas.openxmlformats.org/officeDocument/2006/relationships/image" Target="../media/image168.jpeg"/><Relationship Id="rId76" Type="http://schemas.openxmlformats.org/officeDocument/2006/relationships/image" Target="file:///C:\Users\91805\OneDrive\Desktop\Phoenix%20Catalog\Pictures\Wide%20Neck%20Bottles%20JPEG\WN0017%20-%20210ml.jpg" TargetMode="External"/><Relationship Id="rId97" Type="http://schemas.openxmlformats.org/officeDocument/2006/relationships/image" Target="../media/image189.jpeg"/><Relationship Id="rId120" Type="http://schemas.openxmlformats.org/officeDocument/2006/relationships/image" Target="file:///C:\Users\91805\OneDrive\Desktop\Phoenix%20Catalog\Pictures\Wide%20Neck%20Bottles%20JPEG\WN0024%20-%20330ml.jpg" TargetMode="External"/><Relationship Id="rId141" Type="http://schemas.openxmlformats.org/officeDocument/2006/relationships/image" Target="../media/image211.jpeg"/><Relationship Id="rId7" Type="http://schemas.openxmlformats.org/officeDocument/2006/relationships/image" Target="../media/image144.jpeg"/><Relationship Id="rId162" Type="http://schemas.openxmlformats.org/officeDocument/2006/relationships/image" Target="file:///C:\Users\91805\OneDrive\Desktop\Phoenix%20Catalog\Pictures\Wide%20Neck%20Bottles%20with%20Handle%20%20JPEG\WN0034%20-%20150ml.jpg" TargetMode="External"/><Relationship Id="rId183" Type="http://schemas.openxmlformats.org/officeDocument/2006/relationships/image" Target="../media/image232.jpeg"/><Relationship Id="rId24" Type="http://schemas.openxmlformats.org/officeDocument/2006/relationships/image" Target="file:///C:\Users\91805\OneDrive\Desktop\Phoenix%20Catalog\Pictures\Wide%20Neck%20Bottles%20JPEG\WN0006%20-%20330ml.jpg" TargetMode="External"/><Relationship Id="rId45" Type="http://schemas.openxmlformats.org/officeDocument/2006/relationships/image" Target="../media/image163.jpeg"/><Relationship Id="rId66" Type="http://schemas.openxmlformats.org/officeDocument/2006/relationships/image" Target="file:///C:\Users\91805\OneDrive\Desktop\Phoenix%20Catalog\Pictures\Wide%20Neck%20Bottles%20JPEG\WN0015%20-%20300ml.jpg" TargetMode="External"/><Relationship Id="rId87" Type="http://schemas.openxmlformats.org/officeDocument/2006/relationships/image" Target="../media/image184.jpeg"/><Relationship Id="rId110" Type="http://schemas.openxmlformats.org/officeDocument/2006/relationships/image" Target="file:///C:\Users\91805\OneDrive\Desktop\Phoenix%20Catalog\Pictures\Wide%20Neck%20Bottles%20JPEG\WN0023%20-%20150ml.jpg" TargetMode="External"/><Relationship Id="rId131" Type="http://schemas.openxmlformats.org/officeDocument/2006/relationships/image" Target="../media/image206.jpeg"/><Relationship Id="rId61" Type="http://schemas.openxmlformats.org/officeDocument/2006/relationships/image" Target="../media/image171.jpeg"/><Relationship Id="rId82" Type="http://schemas.openxmlformats.org/officeDocument/2006/relationships/image" Target="file:///C:\Users\91805\OneDrive\Desktop\Phoenix%20Catalog\Pictures\Wide%20Neck%20Bottles%20JPEG\WN0018%20-%20210ml.jpg" TargetMode="External"/><Relationship Id="rId152" Type="http://schemas.openxmlformats.org/officeDocument/2006/relationships/image" Target="file:///C:\Users\91805\OneDrive\Desktop\Phoenix%20Catalog\Pictures\Wide%20Neck%20Bottles%20with%20Handle%20%20JPEG\WN0032%20-%20210ml.jpg" TargetMode="External"/><Relationship Id="rId173" Type="http://schemas.openxmlformats.org/officeDocument/2006/relationships/image" Target="../media/image227.jpeg"/><Relationship Id="rId194" Type="http://schemas.openxmlformats.org/officeDocument/2006/relationships/image" Target="file:///C:\Users\91805\OneDrive\Desktop\Phoenix%20Catalog\Pictures\Wide%20Neck%20Bottles%20with%20Handle%20%20JPEG\WN0039%20-%20240ml.jpg" TargetMode="External"/><Relationship Id="rId199" Type="http://schemas.openxmlformats.org/officeDocument/2006/relationships/image" Target="../media/image240.jpeg"/><Relationship Id="rId203" Type="http://schemas.openxmlformats.org/officeDocument/2006/relationships/image" Target="../media/image242.jpeg"/><Relationship Id="rId208" Type="http://schemas.openxmlformats.org/officeDocument/2006/relationships/image" Target="file:///C:\Users\baner\OneDrive\Desktop\1234.png" TargetMode="External"/><Relationship Id="rId19" Type="http://schemas.openxmlformats.org/officeDocument/2006/relationships/image" Target="../media/image150.jpeg"/><Relationship Id="rId14" Type="http://schemas.openxmlformats.org/officeDocument/2006/relationships/image" Target="file:///C:\Users\91805\OneDrive\Desktop\Phoenix%20Catalog\Pictures\Wide%20Neck%20Bottles%20JPEG\WN0004%20-%20210ml.jpg" TargetMode="External"/><Relationship Id="rId30" Type="http://schemas.openxmlformats.org/officeDocument/2006/relationships/image" Target="file:///C:\Users\91805\OneDrive\Desktop\Phoenix%20Catalog\Pictures\Wide%20Neck%20Bottles%20JPEG\WN0008%20-%20210ml.jpg" TargetMode="External"/><Relationship Id="rId35" Type="http://schemas.openxmlformats.org/officeDocument/2006/relationships/image" Target="../media/image158.jpeg"/><Relationship Id="rId56" Type="http://schemas.openxmlformats.org/officeDocument/2006/relationships/image" Target="file:///C:\Users\91805\OneDrive\Desktop\Phoenix%20Catalog\Pictures\Wide%20Neck%20Bottles%20JPEG\WN0014%20-%20150ml.jpg" TargetMode="External"/><Relationship Id="rId77" Type="http://schemas.openxmlformats.org/officeDocument/2006/relationships/image" Target="../media/image179.jpeg"/><Relationship Id="rId100" Type="http://schemas.openxmlformats.org/officeDocument/2006/relationships/image" Target="file:///C:\Users\91805\OneDrive\Desktop\Phoenix%20Catalog\Pictures\Wide%20Neck%20Bottles%20JPEG\WN0021%20-%20270ml.jpg" TargetMode="External"/><Relationship Id="rId105" Type="http://schemas.openxmlformats.org/officeDocument/2006/relationships/image" Target="../media/image193.jpeg"/><Relationship Id="rId126" Type="http://schemas.openxmlformats.org/officeDocument/2006/relationships/image" Target="file:///C:\Users\91805\OneDrive\Desktop\Phoenix%20Catalog\Pictures\Wide%20Neck%20Bottles%20JPEG\WN0026%20-%20150ml%20.jpg" TargetMode="External"/><Relationship Id="rId147" Type="http://schemas.openxmlformats.org/officeDocument/2006/relationships/image" Target="../media/image214.jpeg"/><Relationship Id="rId168" Type="http://schemas.openxmlformats.org/officeDocument/2006/relationships/image" Target="file:///C:\Users\91805\OneDrive\Desktop\Phoenix%20Catalog\Pictures\Wide%20Neck%20Bottles%20with%20Handle%20%20JPEG\WN0035%20-%20150ml.jpg" TargetMode="External"/><Relationship Id="rId8" Type="http://schemas.openxmlformats.org/officeDocument/2006/relationships/image" Target="file:///C:\Users\91805\OneDrive\Desktop\Phoenix%20Catalog\Pictures\Wide%20Neck%20Bottles%20JPEG\WN0002%20-%20240ml.jpg" TargetMode="External"/><Relationship Id="rId51" Type="http://schemas.openxmlformats.org/officeDocument/2006/relationships/image" Target="../media/image166.jpeg"/><Relationship Id="rId72" Type="http://schemas.openxmlformats.org/officeDocument/2006/relationships/image" Target="file:///C:\Users\91805\OneDrive\Desktop\Phoenix%20Catalog\Pictures\Wide%20Neck%20Bottles%20JPEG\WN0016%20-%20300ml.jpg" TargetMode="External"/><Relationship Id="rId93" Type="http://schemas.openxmlformats.org/officeDocument/2006/relationships/image" Target="../media/image187.jpeg"/><Relationship Id="rId98" Type="http://schemas.openxmlformats.org/officeDocument/2006/relationships/image" Target="file:///C:\Users\91805\OneDrive\Desktop\Phoenix%20Catalog\Pictures\Wide%20Neck%20Bottles%20JPEG\WN0021%20-%20150ml.jpg" TargetMode="External"/><Relationship Id="rId121" Type="http://schemas.openxmlformats.org/officeDocument/2006/relationships/image" Target="../media/image201.jpeg"/><Relationship Id="rId142" Type="http://schemas.openxmlformats.org/officeDocument/2006/relationships/image" Target="file:///C:\Users\91805\OneDrive\Desktop\Phoenix%20Catalog\Pictures\Wide%20Neck%20Bottles%20with%20Handle%20%20JPEG\WN0029%20-%20240ml.jpg" TargetMode="External"/><Relationship Id="rId163" Type="http://schemas.openxmlformats.org/officeDocument/2006/relationships/image" Target="../media/image222.jpeg"/><Relationship Id="rId184" Type="http://schemas.openxmlformats.org/officeDocument/2006/relationships/image" Target="file:///C:\Users\91805\OneDrive\Desktop\Phoenix%20Catalog\Pictures\Wide%20Neck%20Bottles%20with%20Handle%20%20JPEG\WN0037%20-%20270ml.jpg" TargetMode="External"/><Relationship Id="rId189" Type="http://schemas.openxmlformats.org/officeDocument/2006/relationships/image" Target="../media/image235.jpeg"/><Relationship Id="rId3" Type="http://schemas.openxmlformats.org/officeDocument/2006/relationships/image" Target="../media/image142.jpeg"/><Relationship Id="rId25" Type="http://schemas.openxmlformats.org/officeDocument/2006/relationships/image" Target="../media/image153.jpeg"/><Relationship Id="rId46" Type="http://schemas.openxmlformats.org/officeDocument/2006/relationships/image" Target="file:///C:\Users\91805\OneDrive\Desktop\Phoenix%20Catalog\Pictures\Wide%20Neck%20Bottles%20JPEG\WN0012%20-%20150ml.jpg" TargetMode="External"/><Relationship Id="rId67" Type="http://schemas.openxmlformats.org/officeDocument/2006/relationships/image" Target="../media/image174.jpeg"/><Relationship Id="rId116" Type="http://schemas.openxmlformats.org/officeDocument/2006/relationships/image" Target="file:///C:\Users\91805\OneDrive\Desktop\Phoenix%20Catalog\Pictures\Wide%20Neck%20Bottles%20JPEG\WN0024%20-%20150ml.jpg" TargetMode="External"/><Relationship Id="rId137" Type="http://schemas.openxmlformats.org/officeDocument/2006/relationships/image" Target="../media/image209.jpeg"/><Relationship Id="rId158" Type="http://schemas.openxmlformats.org/officeDocument/2006/relationships/image" Target="file:///C:\Users\91805\OneDrive\Desktop\Phoenix%20Catalog\Pictures\Wide%20Neck%20Bottles%20with%20Handle%20%20JPEG\WN0033%20-%20210ml.jpg" TargetMode="External"/><Relationship Id="rId20" Type="http://schemas.openxmlformats.org/officeDocument/2006/relationships/image" Target="file:///C:\Users\91805\OneDrive\Desktop\Phoenix%20Catalog\Pictures\Wide%20Neck%20Bottles%20JPEG\WN0005%20-%20330ml.jpg" TargetMode="External"/><Relationship Id="rId41" Type="http://schemas.openxmlformats.org/officeDocument/2006/relationships/image" Target="../media/image161.jpeg"/><Relationship Id="rId62" Type="http://schemas.openxmlformats.org/officeDocument/2006/relationships/image" Target="file:///C:\Users\91805\OneDrive\Desktop\Phoenix%20Catalog\Pictures\Wide%20Neck%20Bottles%20JPEG\WN0015%20-%20150ml.jpg" TargetMode="External"/><Relationship Id="rId83" Type="http://schemas.openxmlformats.org/officeDocument/2006/relationships/image" Target="../media/image182.jpeg"/><Relationship Id="rId88" Type="http://schemas.openxmlformats.org/officeDocument/2006/relationships/image" Target="file:///C:\Users\91805\OneDrive\Desktop\Phoenix%20Catalog\Pictures\Wide%20Neck%20Bottles%20JPEG\WN0019%20-%20210ml.jpg" TargetMode="External"/><Relationship Id="rId111" Type="http://schemas.openxmlformats.org/officeDocument/2006/relationships/image" Target="../media/image196.jpeg"/><Relationship Id="rId132" Type="http://schemas.openxmlformats.org/officeDocument/2006/relationships/image" Target="file:///C:\Users\91805\OneDrive\Desktop\Phoenix%20Catalog\Pictures\Wide%20Neck%20Bottles%20JPEG\WN0027%20-%20150ml.jpg" TargetMode="External"/><Relationship Id="rId153" Type="http://schemas.openxmlformats.org/officeDocument/2006/relationships/image" Target="../media/image217.jpeg"/><Relationship Id="rId174" Type="http://schemas.openxmlformats.org/officeDocument/2006/relationships/image" Target="file:///C:\Users\91805\OneDrive\Desktop\Phoenix%20Catalog\Pictures\Wide%20Neck%20Bottles%20with%20Handle%20%20JPEG\WN0036%20-%20150ml.jpg" TargetMode="External"/><Relationship Id="rId179" Type="http://schemas.openxmlformats.org/officeDocument/2006/relationships/image" Target="../media/image230.jpeg"/><Relationship Id="rId195" Type="http://schemas.openxmlformats.org/officeDocument/2006/relationships/image" Target="../media/image238.jpeg"/><Relationship Id="rId209" Type="http://schemas.openxmlformats.org/officeDocument/2006/relationships/image" Target="../media/image245.png"/><Relationship Id="rId190" Type="http://schemas.openxmlformats.org/officeDocument/2006/relationships/image" Target="file:///C:\Users\91805\OneDrive\Desktop\Phoenix%20Catalog\Pictures\Wide%20Neck%20Bottles%20with%20Handle%20%20JPEG\WN0038%20-%20270ml.jpg" TargetMode="External"/><Relationship Id="rId204" Type="http://schemas.openxmlformats.org/officeDocument/2006/relationships/image" Target="file:///C:\Users\91805\OneDrive\Desktop\Phoenix%20Catalog\Pictures\Wide%20Neck%20Bottles%20with%20Handle%20%20JPEG\WN0042%20-%20150ml.jpg" TargetMode="External"/><Relationship Id="rId15" Type="http://schemas.openxmlformats.org/officeDocument/2006/relationships/image" Target="../media/image148.jpeg"/><Relationship Id="rId36" Type="http://schemas.openxmlformats.org/officeDocument/2006/relationships/image" Target="file:///C:\Users\91805\OneDrive\Desktop\Phoenix%20Catalog\Pictures\Wide%20Neck%20Bottles%20JPEG\WN0009%20-%20240ml.jpg" TargetMode="External"/><Relationship Id="rId57" Type="http://schemas.openxmlformats.org/officeDocument/2006/relationships/image" Target="../media/image169.jpeg"/><Relationship Id="rId106" Type="http://schemas.openxmlformats.org/officeDocument/2006/relationships/image" Target="file:///C:\Users\91805\OneDrive\Desktop\Phoenix%20Catalog\Pictures\Wide%20Neck%20Bottles%20JPEG\WN0022%20-%20270ml.jpg" TargetMode="External"/><Relationship Id="rId127" Type="http://schemas.openxmlformats.org/officeDocument/2006/relationships/image" Target="../media/image204.jpeg"/><Relationship Id="rId10" Type="http://schemas.openxmlformats.org/officeDocument/2006/relationships/image" Target="file:///C:\Users\91805\OneDrive\Desktop\Phoenix%20Catalog\Pictures\Wide%20Neck%20Bottles%20JPEG\WN0003%20-%20210ml.jpg" TargetMode="External"/><Relationship Id="rId31" Type="http://schemas.openxmlformats.org/officeDocument/2006/relationships/image" Target="../media/image156.jpeg"/><Relationship Id="rId52" Type="http://schemas.openxmlformats.org/officeDocument/2006/relationships/image" Target="file:///C:\Users\91805\OneDrive\Desktop\Phoenix%20Catalog\Pictures\Wide%20Neck%20Bottles%20JPEG\WN0013%20-%20210ml.jpg" TargetMode="External"/><Relationship Id="rId73" Type="http://schemas.openxmlformats.org/officeDocument/2006/relationships/image" Target="../media/image177.jpeg"/><Relationship Id="rId78" Type="http://schemas.openxmlformats.org/officeDocument/2006/relationships/image" Target="file:///C:\Users\91805\OneDrive\Desktop\Phoenix%20Catalog\Pictures\Wide%20Neck%20Bottles%20JPEG\WN0017%20-%20300ml.jpg" TargetMode="External"/><Relationship Id="rId94" Type="http://schemas.openxmlformats.org/officeDocument/2006/relationships/image" Target="file:///C:\Users\91805\OneDrive\Desktop\Phoenix%20Catalog\Pictures\Wide%20Neck%20Bottles%20JPEG\WN0020%20-%20210ml.jpg" TargetMode="External"/><Relationship Id="rId99" Type="http://schemas.openxmlformats.org/officeDocument/2006/relationships/image" Target="../media/image190.jpeg"/><Relationship Id="rId101" Type="http://schemas.openxmlformats.org/officeDocument/2006/relationships/image" Target="../media/image191.jpeg"/><Relationship Id="rId122" Type="http://schemas.openxmlformats.org/officeDocument/2006/relationships/image" Target="file:///C:\Users\91805\OneDrive\Desktop\Phoenix%20Catalog\Pictures\Wide%20Neck%20Bottles%20JPEG\WN0025%20-%20150ml.jpg" TargetMode="External"/><Relationship Id="rId143" Type="http://schemas.openxmlformats.org/officeDocument/2006/relationships/image" Target="../media/image212.jpeg"/><Relationship Id="rId148" Type="http://schemas.openxmlformats.org/officeDocument/2006/relationships/image" Target="file:///C:\Users\91805\OneDrive\Desktop\Phoenix%20Catalog\Pictures\Wide%20Neck%20Bottles%20with%20Handle%20%20JPEG\WN0031%20-%20210ml.jpg" TargetMode="External"/><Relationship Id="rId164" Type="http://schemas.openxmlformats.org/officeDocument/2006/relationships/image" Target="file:///C:\Users\91805\OneDrive\Desktop\Phoenix%20Catalog\Pictures\Wide%20Neck%20Bottles%20with%20Handle%20%20JPEG\WN0034%20-%20210ml.jpg" TargetMode="External"/><Relationship Id="rId169" Type="http://schemas.openxmlformats.org/officeDocument/2006/relationships/image" Target="../media/image225.jpeg"/><Relationship Id="rId185" Type="http://schemas.openxmlformats.org/officeDocument/2006/relationships/image" Target="../media/image233.jpeg"/><Relationship Id="rId4" Type="http://schemas.openxmlformats.org/officeDocument/2006/relationships/image" Target="file:///C:\Users\91805\OneDrive\Desktop\Phoenix%20Catalog\Pictures\Wide%20Neck%20Bottles%20JPEG\WN0001%20-%20240ml.jpg" TargetMode="External"/><Relationship Id="rId9" Type="http://schemas.openxmlformats.org/officeDocument/2006/relationships/image" Target="../media/image145.jpeg"/><Relationship Id="rId180" Type="http://schemas.openxmlformats.org/officeDocument/2006/relationships/image" Target="file:///C:\Users\91805\OneDrive\Desktop\Phoenix%20Catalog\Pictures\Wide%20Neck%20Bottles%20with%20Handle%20%20JPEG\WN0037%20-%20150ml.jpg" TargetMode="External"/><Relationship Id="rId210" Type="http://schemas.openxmlformats.org/officeDocument/2006/relationships/image" Target="file:///C:\Users\baner\OneDrive\Desktop\123.png" TargetMode="External"/><Relationship Id="rId26" Type="http://schemas.openxmlformats.org/officeDocument/2006/relationships/image" Target="file:///C:\Users\91805\OneDrive\Desktop\Phoenix%20Catalog\Pictures\Wide%20Neck%20Bottles%20JPEG\WN0007%20-%20210ml.jpg" TargetMode="External"/><Relationship Id="rId47" Type="http://schemas.openxmlformats.org/officeDocument/2006/relationships/image" Target="../media/image164.jpeg"/><Relationship Id="rId68" Type="http://schemas.openxmlformats.org/officeDocument/2006/relationships/image" Target="file:///C:\Users\91805\OneDrive\Desktop\Phoenix%20Catalog\Pictures\Wide%20Neck%20Bottles%20JPEG\WN0016%20-%20150ml.jpg" TargetMode="External"/><Relationship Id="rId89" Type="http://schemas.openxmlformats.org/officeDocument/2006/relationships/image" Target="../media/image185.jpeg"/><Relationship Id="rId112" Type="http://schemas.openxmlformats.org/officeDocument/2006/relationships/image" Target="file:///C:\Users\91805\OneDrive\Desktop\Phoenix%20Catalog\Pictures\Wide%20Neck%20Bottles%20JPEG\WN0023%20-%20270ml.jpg" TargetMode="External"/><Relationship Id="rId133" Type="http://schemas.openxmlformats.org/officeDocument/2006/relationships/image" Target="../media/image207.jpeg"/><Relationship Id="rId154" Type="http://schemas.openxmlformats.org/officeDocument/2006/relationships/image" Target="file:///C:\Users\91805\OneDrive\Desktop\Phoenix%20Catalog\Pictures\Wide%20Neck%20Bottles%20with%20Handle%20%20JPEG\WN0032%20-%20240ml.jpg" TargetMode="External"/><Relationship Id="rId175" Type="http://schemas.openxmlformats.org/officeDocument/2006/relationships/image" Target="../media/image228.jpeg"/><Relationship Id="rId196" Type="http://schemas.openxmlformats.org/officeDocument/2006/relationships/image" Target="file:///C:\Users\91805\OneDrive\Desktop\Phoenix%20Catalog\Pictures\Wide%20Neck%20Bottles%20with%20Handle%20%20JPEG\WN0040%20-%20150ml.jpg" TargetMode="External"/><Relationship Id="rId200" Type="http://schemas.openxmlformats.org/officeDocument/2006/relationships/image" Target="file:///C:\Users\91805\OneDrive\Desktop\Phoenix%20Catalog\Pictures\Wide%20Neck%20Bottles%20with%20Handle%20%20JPEG\WN0041%20-%20150ml.jpg" TargetMode="External"/><Relationship Id="rId16" Type="http://schemas.openxmlformats.org/officeDocument/2006/relationships/image" Target="file:///C:\Users\91805\OneDrive\Desktop\Phoenix%20Catalog\Pictures\Wide%20Neck%20Bottles%20JPEG\WN0004%20-%20240ml.jpg" TargetMode="External"/><Relationship Id="rId37" Type="http://schemas.openxmlformats.org/officeDocument/2006/relationships/image" Target="../media/image159.jpeg"/><Relationship Id="rId58" Type="http://schemas.openxmlformats.org/officeDocument/2006/relationships/image" Target="file:///C:\Users\91805\OneDrive\Desktop\Phoenix%20Catalog\Pictures\Wide%20Neck%20Bottles%20JPEG\WN0014%20-%20210ml.jpg" TargetMode="External"/><Relationship Id="rId79" Type="http://schemas.openxmlformats.org/officeDocument/2006/relationships/image" Target="../media/image180.jpeg"/><Relationship Id="rId102" Type="http://schemas.openxmlformats.org/officeDocument/2006/relationships/image" Target="file:///C:\Users\91805\OneDrive\Desktop\Phoenix%20Catalog\Pictures\Wide%20Neck%20Bottles%20JPEG\WN0021%20-%20330ml.jpg" TargetMode="External"/><Relationship Id="rId123" Type="http://schemas.openxmlformats.org/officeDocument/2006/relationships/image" Target="../media/image202.jpeg"/><Relationship Id="rId144" Type="http://schemas.openxmlformats.org/officeDocument/2006/relationships/image" Target="file:///C:\Users\91805\OneDrive\Desktop\Phoenix%20Catalog\Pictures\Wide%20Neck%20Bottles%20with%20Handle%20%20JPEG\WN0030%20-%20210ml.jpg" TargetMode="External"/><Relationship Id="rId90" Type="http://schemas.openxmlformats.org/officeDocument/2006/relationships/image" Target="file:///C:\Users\91805\OneDrive\Desktop\Phoenix%20Catalog\Pictures\Wide%20Neck%20Bottles%20JPEG\WN0019%20-%20300ml.jpg" TargetMode="External"/><Relationship Id="rId165" Type="http://schemas.openxmlformats.org/officeDocument/2006/relationships/image" Target="../media/image223.jpeg"/><Relationship Id="rId186" Type="http://schemas.openxmlformats.org/officeDocument/2006/relationships/image" Target="file:///C:\Users\91805\OneDrive\Desktop\Phoenix%20Catalog\Pictures\Wide%20Neck%20Bottles%20with%20Handle%20%20JPEG\WN0038%20-%20150ml.jpg" TargetMode="External"/><Relationship Id="rId27" Type="http://schemas.openxmlformats.org/officeDocument/2006/relationships/image" Target="../media/image154.jpeg"/><Relationship Id="rId48" Type="http://schemas.openxmlformats.org/officeDocument/2006/relationships/image" Target="file:///C:\Users\91805\OneDrive\Desktop\Phoenix%20Catalog\Pictures\Wide%20Neck%20Bottles%20JPEG\WN0012%20-%20240ml.jpg" TargetMode="External"/><Relationship Id="rId69" Type="http://schemas.openxmlformats.org/officeDocument/2006/relationships/image" Target="../media/image175.jpeg"/><Relationship Id="rId113" Type="http://schemas.openxmlformats.org/officeDocument/2006/relationships/image" Target="../media/image197.jpeg"/><Relationship Id="rId134" Type="http://schemas.openxmlformats.org/officeDocument/2006/relationships/image" Target="file:///C:\Users\91805\OneDrive\Desktop\Phoenix%20Catalog\Pictures\Wide%20Neck%20Bottles%20JPEG\WN0027%20-%20270ml.jpg" TargetMode="External"/><Relationship Id="rId80" Type="http://schemas.openxmlformats.org/officeDocument/2006/relationships/image" Target="file:///C:\Users\91805\OneDrive\Desktop\Phoenix%20Catalog\Pictures\Wide%20Neck%20Bottles%20JPEG\WN0018%20-%20180ml.jpg" TargetMode="External"/><Relationship Id="rId155" Type="http://schemas.openxmlformats.org/officeDocument/2006/relationships/image" Target="../media/image218.jpeg"/><Relationship Id="rId176" Type="http://schemas.openxmlformats.org/officeDocument/2006/relationships/image" Target="file:///C:\Users\91805\OneDrive\Desktop\Phoenix%20Catalog\Pictures\Wide%20Neck%20Bottles%20with%20Handle%20%20JPEG\WN0036%20-%20210ml.jpg" TargetMode="External"/><Relationship Id="rId197" Type="http://schemas.openxmlformats.org/officeDocument/2006/relationships/image" Target="../media/image239.jpeg"/><Relationship Id="rId201" Type="http://schemas.openxmlformats.org/officeDocument/2006/relationships/image" Target="../media/image241.jpeg"/><Relationship Id="rId17" Type="http://schemas.openxmlformats.org/officeDocument/2006/relationships/image" Target="../media/image149.jpeg"/><Relationship Id="rId38" Type="http://schemas.openxmlformats.org/officeDocument/2006/relationships/image" Target="file:///C:\Users\91805\OneDrive\Desktop\Phoenix%20Catalog\Pictures\Wide%20Neck%20Bottles%20JPEG\WN0010%20-%20150ml.jpg" TargetMode="External"/><Relationship Id="rId59" Type="http://schemas.openxmlformats.org/officeDocument/2006/relationships/image" Target="../media/image170.jpeg"/><Relationship Id="rId103" Type="http://schemas.openxmlformats.org/officeDocument/2006/relationships/image" Target="../media/image192.jpeg"/><Relationship Id="rId124" Type="http://schemas.openxmlformats.org/officeDocument/2006/relationships/image" Target="file:///C:\Users\91805\OneDrive\Desktop\Phoenix%20Catalog\Pictures\Wide%20Neck%20Bottles%20JPEG\WN0025%20-%20270ml.jpg" TargetMode="External"/><Relationship Id="rId70" Type="http://schemas.openxmlformats.org/officeDocument/2006/relationships/image" Target="file:///C:\Users\91805\OneDrive\Desktop\Phoenix%20Catalog\Pictures\Wide%20Neck%20Bottles%20JPEG\WN0016%20-%20210ml.jpg" TargetMode="External"/><Relationship Id="rId91" Type="http://schemas.openxmlformats.org/officeDocument/2006/relationships/image" Target="../media/image186.jpeg"/><Relationship Id="rId145" Type="http://schemas.openxmlformats.org/officeDocument/2006/relationships/image" Target="../media/image213.jpeg"/><Relationship Id="rId166" Type="http://schemas.openxmlformats.org/officeDocument/2006/relationships/image" Target="file:///C:\Users\91805\OneDrive\Desktop\Phoenix%20Catalog\Pictures\Wide%20Neck%20Bottles%20with%20Handle%20%20JPEG\WN0034%20-%20300ml.jpg" TargetMode="External"/><Relationship Id="rId187" Type="http://schemas.openxmlformats.org/officeDocument/2006/relationships/image" Target="../media/image234.jpeg"/><Relationship Id="rId1" Type="http://schemas.openxmlformats.org/officeDocument/2006/relationships/image" Target="../media/image141.jpeg"/><Relationship Id="rId28" Type="http://schemas.openxmlformats.org/officeDocument/2006/relationships/image" Target="file:///C:\Users\91805\OneDrive\Desktop\Phoenix%20Catalog\Pictures\Wide%20Neck%20Bottles%20JPEG\WN0007%20-%20330ml.jpg" TargetMode="External"/><Relationship Id="rId49" Type="http://schemas.openxmlformats.org/officeDocument/2006/relationships/image" Target="../media/image165.jpeg"/><Relationship Id="rId114" Type="http://schemas.openxmlformats.org/officeDocument/2006/relationships/image" Target="file:///C:\Users\91805\OneDrive\Desktop\Phoenix%20Catalog\Pictures\Wide%20Neck%20Bottles%20JPEG\WN0023%20-%20330ml.jpg" TargetMode="External"/><Relationship Id="rId60" Type="http://schemas.openxmlformats.org/officeDocument/2006/relationships/image" Target="file:///C:\Users\91805\OneDrive\Desktop\Phoenix%20Catalog\Pictures\Wide%20Neck%20Bottles%20JPEG\WN0014%20-%20300ml.jpg" TargetMode="External"/><Relationship Id="rId81" Type="http://schemas.openxmlformats.org/officeDocument/2006/relationships/image" Target="../media/image181.jpeg"/><Relationship Id="rId135" Type="http://schemas.openxmlformats.org/officeDocument/2006/relationships/image" Target="../media/image208.jpeg"/><Relationship Id="rId156" Type="http://schemas.openxmlformats.org/officeDocument/2006/relationships/image" Target="file:///C:\Users\91805\OneDrive\Desktop\Phoenix%20Catalog\Pictures\Wide%20Neck%20Bottles%20with%20Handle%20%20JPEG\WN0033%20-%20150ml.jpg" TargetMode="External"/><Relationship Id="rId177" Type="http://schemas.openxmlformats.org/officeDocument/2006/relationships/image" Target="../media/image229.jpeg"/><Relationship Id="rId198" Type="http://schemas.openxmlformats.org/officeDocument/2006/relationships/image" Target="file:///C:\Users\91805\OneDrive\Desktop\Phoenix%20Catalog\Pictures\Wide%20Neck%20Bottles%20with%20Handle%20%20JPEG\WN0040%20-%20240ml.jpg" TargetMode="External"/><Relationship Id="rId202" Type="http://schemas.openxmlformats.org/officeDocument/2006/relationships/image" Target="file:///C:\Users\91805\OneDrive\Desktop\Phoenix%20Catalog\Pictures\Wide%20Neck%20Bottles%20with%20Handle%20%20JPEG\WN0041%20-%20240ml.jpg" TargetMode="External"/><Relationship Id="rId18" Type="http://schemas.openxmlformats.org/officeDocument/2006/relationships/image" Target="file:///C:\Users\91805\OneDrive\Desktop\Phoenix%20Catalog\Pictures\Wide%20Neck%20Bottles%20JPEG\WN0005%20-%20210ml.jpg" TargetMode="External"/><Relationship Id="rId39" Type="http://schemas.openxmlformats.org/officeDocument/2006/relationships/image" Target="../media/image160.jpeg"/><Relationship Id="rId50" Type="http://schemas.openxmlformats.org/officeDocument/2006/relationships/image" Target="file:///C:\Users\91805\OneDrive\Desktop\Phoenix%20Catalog\Pictures\Wide%20Neck%20Bottles%20JPEG\WN0013%20-%20150ml.jpg" TargetMode="External"/><Relationship Id="rId104" Type="http://schemas.openxmlformats.org/officeDocument/2006/relationships/image" Target="file:///C:\Users\91805\OneDrive\Desktop\Phoenix%20Catalog\Pictures\Wide%20Neck%20Bottles%20JPEG\WN0022%20-%20150ml.jpg" TargetMode="External"/><Relationship Id="rId125" Type="http://schemas.openxmlformats.org/officeDocument/2006/relationships/image" Target="../media/image203.jpeg"/><Relationship Id="rId146" Type="http://schemas.openxmlformats.org/officeDocument/2006/relationships/image" Target="file:///C:\Users\91805\OneDrive\Desktop\Phoenix%20Catalog\Pictures\Wide%20Neck%20Bottles%20with%20Handle%20%20JPEG\WN0030%20-%20240ml.jpg" TargetMode="External"/><Relationship Id="rId167" Type="http://schemas.openxmlformats.org/officeDocument/2006/relationships/image" Target="../media/image224.jpeg"/><Relationship Id="rId188" Type="http://schemas.openxmlformats.org/officeDocument/2006/relationships/image" Target="file:///C:\Users\91805\OneDrive\Desktop\Phoenix%20Catalog\Pictures\Wide%20Neck%20Bottles%20with%20Handle%20%20JPEG\WN0038%20-%20210ml.jpg" TargetMode="External"/><Relationship Id="rId71" Type="http://schemas.openxmlformats.org/officeDocument/2006/relationships/image" Target="../media/image176.jpeg"/><Relationship Id="rId92" Type="http://schemas.openxmlformats.org/officeDocument/2006/relationships/image" Target="file:///C:\Users\91805\OneDrive\Desktop\Phoenix%20Catalog\Pictures\Wide%20Neck%20Bottles%20JPEG\WN0020%20-%20180ml.jpg" TargetMode="External"/><Relationship Id="rId2" Type="http://schemas.openxmlformats.org/officeDocument/2006/relationships/image" Target="file:///C:\Users\91805\OneDrive\Desktop\Phoenix%20Catalog\Pictures\Wide%20Neck%20Bottles%20JPEG\WN0001%20-%20210ml.jpg" TargetMode="External"/><Relationship Id="rId29" Type="http://schemas.openxmlformats.org/officeDocument/2006/relationships/image" Target="../media/image155.jpeg"/><Relationship Id="rId40" Type="http://schemas.openxmlformats.org/officeDocument/2006/relationships/image" Target="file:///C:\Users\91805\OneDrive\Desktop\Phoenix%20Catalog\Pictures\Wide%20Neck%20Bottles%20JPEG\WN0010%20-%20240ml.jpg" TargetMode="External"/><Relationship Id="rId115" Type="http://schemas.openxmlformats.org/officeDocument/2006/relationships/image" Target="../media/image198.jpeg"/><Relationship Id="rId136" Type="http://schemas.openxmlformats.org/officeDocument/2006/relationships/image" Target="file:///C:\Users\91805\OneDrive\Desktop\Phoenix%20Catalog\Pictures\Wide%20Neck%20Bottles%20JPEG\WN0028%20-%20150ml.jpg" TargetMode="External"/><Relationship Id="rId157" Type="http://schemas.openxmlformats.org/officeDocument/2006/relationships/image" Target="../media/image219.jpeg"/><Relationship Id="rId178" Type="http://schemas.openxmlformats.org/officeDocument/2006/relationships/image" Target="file:///C:\Users\91805\OneDrive\Desktop\Phoenix%20Catalog\Pictures\Wide%20Neck%20Bottles%20with%20Handle%20%20JPEG\WN0036%20-%20270ml.jpg" TargetMode="External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4.jpeg"/><Relationship Id="rId21" Type="http://schemas.openxmlformats.org/officeDocument/2006/relationships/image" Target="../media/image256.jpeg"/><Relationship Id="rId42" Type="http://schemas.openxmlformats.org/officeDocument/2006/relationships/image" Target="file:///C:\Users\91805\OneDrive\Desktop\Phoenix%20Catalog\Pictures\Sippy%20Cups%20JPEG\SP0019%20-%20200ml.jpg" TargetMode="External"/><Relationship Id="rId63" Type="http://schemas.openxmlformats.org/officeDocument/2006/relationships/image" Target="../media/image277.jpeg"/><Relationship Id="rId84" Type="http://schemas.openxmlformats.org/officeDocument/2006/relationships/image" Target="file:///C:\Users\91805\OneDrive\Desktop\Phoenix%20Catalog\Pictures\Sippy%20Cups%20JPEG\SP0040%20-%20150ml.jpg" TargetMode="External"/><Relationship Id="rId138" Type="http://schemas.openxmlformats.org/officeDocument/2006/relationships/image" Target="file:///E:\Pictures\Sippy%20Cups%20JPEG%202\SP0067%20-%20210ml.jpg" TargetMode="External"/><Relationship Id="rId159" Type="http://schemas.openxmlformats.org/officeDocument/2006/relationships/image" Target="../media/image325.jpeg"/><Relationship Id="rId170" Type="http://schemas.openxmlformats.org/officeDocument/2006/relationships/image" Target="file:///E:\Pictures\Sippy%20Cups%20JPEG%202\SP0083%20-%20180ml.jpg" TargetMode="External"/><Relationship Id="rId191" Type="http://schemas.openxmlformats.org/officeDocument/2006/relationships/image" Target="../media/image341.jpg"/><Relationship Id="rId107" Type="http://schemas.openxmlformats.org/officeDocument/2006/relationships/image" Target="../media/image299.jpeg"/><Relationship Id="rId11" Type="http://schemas.openxmlformats.org/officeDocument/2006/relationships/image" Target="../media/image251.jpeg"/><Relationship Id="rId32" Type="http://schemas.openxmlformats.org/officeDocument/2006/relationships/image" Target="file:///C:\Users\91805\OneDrive\Desktop\Phoenix%20Catalog\Pictures\Sippy%20Cups%20JPEG\SP0014%20-%20180ml.jpg" TargetMode="External"/><Relationship Id="rId53" Type="http://schemas.openxmlformats.org/officeDocument/2006/relationships/image" Target="../media/image272.jpeg"/><Relationship Id="rId74" Type="http://schemas.openxmlformats.org/officeDocument/2006/relationships/image" Target="file:///C:\Users\91805\OneDrive\Desktop\Phoenix%20Catalog\Pictures\Sippy%20Cups%20JPEG\SP0035%20-%20300ml.jpg" TargetMode="External"/><Relationship Id="rId128" Type="http://schemas.openxmlformats.org/officeDocument/2006/relationships/image" Target="file:///E:\Pictures\Sippy%20Cups%20JPEG%202\SP0062%20-%20300ml.jpg" TargetMode="External"/><Relationship Id="rId149" Type="http://schemas.openxmlformats.org/officeDocument/2006/relationships/image" Target="../media/image320.jpeg"/><Relationship Id="rId5" Type="http://schemas.openxmlformats.org/officeDocument/2006/relationships/image" Target="../media/image248.jpeg"/><Relationship Id="rId95" Type="http://schemas.openxmlformats.org/officeDocument/2006/relationships/image" Target="../media/image293.jpeg"/><Relationship Id="rId160" Type="http://schemas.openxmlformats.org/officeDocument/2006/relationships/image" Target="file:///E:\Pictures\Sippy%20Cups%20JPEG%202\SP0078%20-%20300ml.jpg" TargetMode="External"/><Relationship Id="rId181" Type="http://schemas.openxmlformats.org/officeDocument/2006/relationships/image" Target="../media/image336.jpeg"/><Relationship Id="rId22" Type="http://schemas.openxmlformats.org/officeDocument/2006/relationships/image" Target="file:///C:\Users\91805\OneDrive\Desktop\Phoenix%20Catalog\Pictures\Sippy%20Cups%20JPEG\SP0009%20-%20180ml.jpg" TargetMode="External"/><Relationship Id="rId43" Type="http://schemas.openxmlformats.org/officeDocument/2006/relationships/image" Target="../media/image267.jpeg"/><Relationship Id="rId64" Type="http://schemas.openxmlformats.org/officeDocument/2006/relationships/image" Target="file:///C:\Users\91805\OneDrive\Desktop\Phoenix%20Catalog\Pictures\Sippy%20Cups%20JPEG\SP0030%20-%20300ml.jpg" TargetMode="External"/><Relationship Id="rId118" Type="http://schemas.openxmlformats.org/officeDocument/2006/relationships/image" Target="file:///E:\Pictures\Sippy%20Cups%20JPEG%202\SP0057%20-%20180ml.jpg" TargetMode="External"/><Relationship Id="rId139" Type="http://schemas.openxmlformats.org/officeDocument/2006/relationships/image" Target="../media/image315.jpeg"/><Relationship Id="rId85" Type="http://schemas.openxmlformats.org/officeDocument/2006/relationships/image" Target="../media/image288.jpeg"/><Relationship Id="rId150" Type="http://schemas.openxmlformats.org/officeDocument/2006/relationships/image" Target="file:///E:\Pictures\Sippy%20Cups%20JPEG%202\SP0073%20-%20210ml.jpg" TargetMode="External"/><Relationship Id="rId171" Type="http://schemas.openxmlformats.org/officeDocument/2006/relationships/image" Target="../media/image331.jpeg"/><Relationship Id="rId12" Type="http://schemas.openxmlformats.org/officeDocument/2006/relationships/image" Target="file:///C:\Users\91805\OneDrive\Desktop\Phoenix%20Catalog\Pictures\Sippy%20Cups%20JPEG\SP0005%20-%20200ml.jpg" TargetMode="External"/><Relationship Id="rId33" Type="http://schemas.openxmlformats.org/officeDocument/2006/relationships/image" Target="../media/image262.jpeg"/><Relationship Id="rId108" Type="http://schemas.openxmlformats.org/officeDocument/2006/relationships/image" Target="file:///C:\Users\91805\OneDrive\Desktop\Phoenix%20Catalog\Pictures\Sippy%20Cups%20JPEG\SP0053%20-%20210ml.jpg" TargetMode="External"/><Relationship Id="rId129" Type="http://schemas.openxmlformats.org/officeDocument/2006/relationships/image" Target="../media/image310.jpeg"/><Relationship Id="rId54" Type="http://schemas.openxmlformats.org/officeDocument/2006/relationships/image" Target="file:///C:\Users\91805\OneDrive\Desktop\Phoenix%20Catalog\Pictures\Sippy%20Cups%20JPEG\SP0025%20-%20300ml.jpg" TargetMode="External"/><Relationship Id="rId75" Type="http://schemas.openxmlformats.org/officeDocument/2006/relationships/image" Target="../media/image283.jpeg"/><Relationship Id="rId96" Type="http://schemas.openxmlformats.org/officeDocument/2006/relationships/image" Target="file:///C:\Users\91805\OneDrive\Desktop\Phoenix%20Catalog\Pictures\Sippy%20Cups%20JPEG\SP0046%20-%20210ml.jpg" TargetMode="External"/><Relationship Id="rId140" Type="http://schemas.openxmlformats.org/officeDocument/2006/relationships/image" Target="file:///E:\Pictures\Sippy%20Cups%20JPEG%202\SP0068%20-%20300ml.jpg" TargetMode="External"/><Relationship Id="rId161" Type="http://schemas.openxmlformats.org/officeDocument/2006/relationships/image" Target="../media/image326.jpeg"/><Relationship Id="rId182" Type="http://schemas.openxmlformats.org/officeDocument/2006/relationships/image" Target="file:///E:\Pictures\Sippy%20Cups%20JPEG%202\SP0089%20-%20210ml.jpg" TargetMode="External"/><Relationship Id="rId6" Type="http://schemas.openxmlformats.org/officeDocument/2006/relationships/image" Target="file:///C:\Users\91805\OneDrive\Desktop\Phoenix%20Catalog\Pictures\Sippy%20Cups%20JPEG\SP0003%20-%20200ml%201.jpg" TargetMode="External"/><Relationship Id="rId23" Type="http://schemas.openxmlformats.org/officeDocument/2006/relationships/image" Target="../media/image257.jpeg"/><Relationship Id="rId119" Type="http://schemas.openxmlformats.org/officeDocument/2006/relationships/image" Target="../media/image305.jpeg"/><Relationship Id="rId44" Type="http://schemas.openxmlformats.org/officeDocument/2006/relationships/image" Target="file:///C:\Users\91805\OneDrive\Desktop\Phoenix%20Catalog\Pictures\Sippy%20Cups%20JPEG\SP0020%20-%20200ml.jpg" TargetMode="External"/><Relationship Id="rId65" Type="http://schemas.openxmlformats.org/officeDocument/2006/relationships/image" Target="../media/image278.jpeg"/><Relationship Id="rId86" Type="http://schemas.openxmlformats.org/officeDocument/2006/relationships/image" Target="file:///C:\Users\91805\OneDrive\Desktop\Phoenix%20Catalog\Pictures\Sippy%20Cups%20JPEG\SP0041%20-%20300ml.jpg" TargetMode="External"/><Relationship Id="rId130" Type="http://schemas.openxmlformats.org/officeDocument/2006/relationships/image" Target="file:///E:\Pictures\Sippy%20Cups%20JPEG%202\SP0063%20-%20210ml.jpg" TargetMode="External"/><Relationship Id="rId151" Type="http://schemas.openxmlformats.org/officeDocument/2006/relationships/image" Target="../media/image321.jpeg"/><Relationship Id="rId172" Type="http://schemas.openxmlformats.org/officeDocument/2006/relationships/image" Target="file:///E:\Pictures\Sippy%20Cups%20JPEG%202\SP0084%20-%20300ml.jpg" TargetMode="External"/><Relationship Id="rId13" Type="http://schemas.openxmlformats.org/officeDocument/2006/relationships/image" Target="../media/image252.jpeg"/><Relationship Id="rId18" Type="http://schemas.openxmlformats.org/officeDocument/2006/relationships/image" Target="file:///C:\Users\91805\OneDrive\Desktop\Phoenix%20Catalog\Pictures\Sippy%20Cups%20JPEG\SP0008%20-%20350ml%201.jpg" TargetMode="External"/><Relationship Id="rId39" Type="http://schemas.openxmlformats.org/officeDocument/2006/relationships/image" Target="../media/image265.jpeg"/><Relationship Id="rId109" Type="http://schemas.openxmlformats.org/officeDocument/2006/relationships/image" Target="../media/image300.jpeg"/><Relationship Id="rId34" Type="http://schemas.openxmlformats.org/officeDocument/2006/relationships/image" Target="file:///C:\Users\91805\OneDrive\Desktop\Phoenix%20Catalog\Pictures\Sippy%20Cups%20JPEG\SP0015%20-%20200ml.jpg" TargetMode="External"/><Relationship Id="rId50" Type="http://schemas.openxmlformats.org/officeDocument/2006/relationships/image" Target="file:///C:\Users\91805\OneDrive\Desktop\Phoenix%20Catalog\Pictures\Sippy%20Cups%20JPEG\SP0023%20-%20180ml.jpg" TargetMode="External"/><Relationship Id="rId55" Type="http://schemas.openxmlformats.org/officeDocument/2006/relationships/image" Target="../media/image273.jpeg"/><Relationship Id="rId76" Type="http://schemas.openxmlformats.org/officeDocument/2006/relationships/image" Target="file:///C:\Users\91805\OneDrive\Desktop\Phoenix%20Catalog\Pictures\Sippy%20Cups%20JPEG\SP0036%20-%20300ml.jpg" TargetMode="External"/><Relationship Id="rId97" Type="http://schemas.openxmlformats.org/officeDocument/2006/relationships/image" Target="../media/image294.jpeg"/><Relationship Id="rId104" Type="http://schemas.openxmlformats.org/officeDocument/2006/relationships/image" Target="file:///C:\Users\91805\OneDrive\Desktop\Phoenix%20Catalog\Pictures\Sippy%20Cups%20JPEG\SP0050%20-%20210ml.jpg" TargetMode="External"/><Relationship Id="rId120" Type="http://schemas.openxmlformats.org/officeDocument/2006/relationships/image" Target="file:///E:\Pictures\Sippy%20Cups%20JPEG%202\SP0058%20-%20300ml.jpg" TargetMode="External"/><Relationship Id="rId125" Type="http://schemas.openxmlformats.org/officeDocument/2006/relationships/image" Target="../media/image308.jpeg"/><Relationship Id="rId141" Type="http://schemas.openxmlformats.org/officeDocument/2006/relationships/image" Target="../media/image316.jpeg"/><Relationship Id="rId146" Type="http://schemas.openxmlformats.org/officeDocument/2006/relationships/image" Target="file:///E:\Pictures\Sippy%20Cups%20JPEG%202\SP0071%20-%20150ml.jpg" TargetMode="External"/><Relationship Id="rId167" Type="http://schemas.openxmlformats.org/officeDocument/2006/relationships/image" Target="../media/image329.jpeg"/><Relationship Id="rId188" Type="http://schemas.openxmlformats.org/officeDocument/2006/relationships/image" Target="file:///E:\Pictures\Sippy%20Cups%20JPEG%202\SP0092%20-%20270ml.jpg" TargetMode="External"/><Relationship Id="rId7" Type="http://schemas.openxmlformats.org/officeDocument/2006/relationships/image" Target="../media/image249.jpeg"/><Relationship Id="rId71" Type="http://schemas.openxmlformats.org/officeDocument/2006/relationships/image" Target="../media/image281.jpeg"/><Relationship Id="rId92" Type="http://schemas.openxmlformats.org/officeDocument/2006/relationships/image" Target="file:///C:\Users\91805\OneDrive\Desktop\Phoenix%20Catalog\Pictures\Sippy%20Cups%20JPEG\SP0044%20-%20270ml.jpg" TargetMode="External"/><Relationship Id="rId162" Type="http://schemas.openxmlformats.org/officeDocument/2006/relationships/image" Target="file:///E:\Pictures\Sippy%20Cups%20JPEG%202\SP0079%20-%20210ml.jpg" TargetMode="External"/><Relationship Id="rId183" Type="http://schemas.openxmlformats.org/officeDocument/2006/relationships/image" Target="../media/image337.jpeg"/><Relationship Id="rId2" Type="http://schemas.openxmlformats.org/officeDocument/2006/relationships/image" Target="file:///C:\Users\91805\OneDrive\Desktop\Phoenix%20Catalog\Pictures\Sippy%20Cups%20JPEG\SP0001%20-%20150ml.jpg" TargetMode="External"/><Relationship Id="rId29" Type="http://schemas.openxmlformats.org/officeDocument/2006/relationships/image" Target="../media/image260.jpeg"/><Relationship Id="rId24" Type="http://schemas.openxmlformats.org/officeDocument/2006/relationships/image" Target="file:///C:\Users\91805\OneDrive\Desktop\Phoenix%20Catalog\Pictures\Sippy%20Cups%20JPEG\SP0010%20-%20180ml.jpg" TargetMode="External"/><Relationship Id="rId40" Type="http://schemas.openxmlformats.org/officeDocument/2006/relationships/image" Target="file:///C:\Users\91805\OneDrive\Desktop\Phoenix%20Catalog\Pictures\Sippy%20Cups%20JPEG\SP0018%20-%20200ml.jpg" TargetMode="External"/><Relationship Id="rId45" Type="http://schemas.openxmlformats.org/officeDocument/2006/relationships/image" Target="../media/image268.jpeg"/><Relationship Id="rId66" Type="http://schemas.openxmlformats.org/officeDocument/2006/relationships/image" Target="file:///C:\Users\91805\OneDrive\Desktop\Phoenix%20Catalog\Pictures\Sippy%20Cups%20JPEG\SP0031%20-%20300ml.jpg" TargetMode="External"/><Relationship Id="rId87" Type="http://schemas.openxmlformats.org/officeDocument/2006/relationships/image" Target="../media/image289.jpeg"/><Relationship Id="rId110" Type="http://schemas.openxmlformats.org/officeDocument/2006/relationships/image" Target="file:///C:\Users\91805\OneDrive\Desktop\Phoenix%20Catalog\Pictures\Sippy%20Cups%20JPEG\SP0054%20-%20300ml.jpg" TargetMode="External"/><Relationship Id="rId115" Type="http://schemas.openxmlformats.org/officeDocument/2006/relationships/image" Target="../media/image303.jpeg"/><Relationship Id="rId131" Type="http://schemas.openxmlformats.org/officeDocument/2006/relationships/image" Target="../media/image311.jpeg"/><Relationship Id="rId136" Type="http://schemas.openxmlformats.org/officeDocument/2006/relationships/image" Target="file:///E:\Pictures\Sippy%20Cups%20JPEG%202\SP0066%20-%20240ml.jpg" TargetMode="External"/><Relationship Id="rId157" Type="http://schemas.openxmlformats.org/officeDocument/2006/relationships/image" Target="../media/image324.jpeg"/><Relationship Id="rId178" Type="http://schemas.openxmlformats.org/officeDocument/2006/relationships/image" Target="file:///E:\Pictures\Sippy%20Cups%20JPEG%202\SP0087%20-%20180ml.jpg" TargetMode="External"/><Relationship Id="rId61" Type="http://schemas.openxmlformats.org/officeDocument/2006/relationships/image" Target="../media/image276.jpeg"/><Relationship Id="rId82" Type="http://schemas.openxmlformats.org/officeDocument/2006/relationships/image" Target="file:///C:\Users\91805\OneDrive\Desktop\Phoenix%20Catalog\Pictures\Sippy%20Cups%20JPEG\SP0039%20-%20240ml.jpg" TargetMode="External"/><Relationship Id="rId152" Type="http://schemas.openxmlformats.org/officeDocument/2006/relationships/image" Target="file:///E:\Pictures\Sippy%20Cups%20JPEG%202\SP0074%20-%20250ml.jpg" TargetMode="External"/><Relationship Id="rId173" Type="http://schemas.openxmlformats.org/officeDocument/2006/relationships/image" Target="../media/image332.jpeg"/><Relationship Id="rId19" Type="http://schemas.openxmlformats.org/officeDocument/2006/relationships/image" Target="../media/image255.jpeg"/><Relationship Id="rId14" Type="http://schemas.openxmlformats.org/officeDocument/2006/relationships/image" Target="file:///C:\Users\91805\OneDrive\Desktop\Phoenix%20Catalog\Pictures\Sippy%20Cups%20JPEG\SP0006%20-%20300ml.jpg" TargetMode="External"/><Relationship Id="rId30" Type="http://schemas.openxmlformats.org/officeDocument/2006/relationships/image" Target="file:///C:\Users\91805\OneDrive\Desktop\Phoenix%20Catalog\Pictures\Sippy%20Cups%20JPEG\SP0013%20-%20180ml.jpg" TargetMode="External"/><Relationship Id="rId35" Type="http://schemas.openxmlformats.org/officeDocument/2006/relationships/image" Target="../media/image263.jpeg"/><Relationship Id="rId56" Type="http://schemas.openxmlformats.org/officeDocument/2006/relationships/image" Target="file:///C:\Users\91805\OneDrive\Desktop\Phoenix%20Catalog\Pictures\Sippy%20Cups%20JPEG\SP0026%20-%20300ml.jpg" TargetMode="External"/><Relationship Id="rId77" Type="http://schemas.openxmlformats.org/officeDocument/2006/relationships/image" Target="../media/image284.jpeg"/><Relationship Id="rId100" Type="http://schemas.openxmlformats.org/officeDocument/2006/relationships/image" Target="file:///C:\Users\91805\OneDrive\Desktop\Phoenix%20Catalog\Pictures\Sippy%20Cups%20JPEG\SP0048%20-%20210ml.jpg" TargetMode="External"/><Relationship Id="rId105" Type="http://schemas.openxmlformats.org/officeDocument/2006/relationships/image" Target="../media/image298.jpeg"/><Relationship Id="rId126" Type="http://schemas.openxmlformats.org/officeDocument/2006/relationships/image" Target="file:///E:\Pictures\Sippy%20Cups%20JPEG%202\SP0061%20-%20240ml.jpg" TargetMode="External"/><Relationship Id="rId147" Type="http://schemas.openxmlformats.org/officeDocument/2006/relationships/image" Target="../media/image319.jpeg"/><Relationship Id="rId168" Type="http://schemas.openxmlformats.org/officeDocument/2006/relationships/image" Target="file:///E:\Pictures\Sippy%20Cups%20JPEG%202\SP0082%20-%20300ml.jpg" TargetMode="External"/><Relationship Id="rId8" Type="http://schemas.openxmlformats.org/officeDocument/2006/relationships/image" Target="file:///C:\Users\91805\OneDrive\Desktop\Phoenix%20Catalog\Pictures\Sippy%20Cups%20JPEG\SP0003%20-%20200ml%202.jpg" TargetMode="External"/><Relationship Id="rId51" Type="http://schemas.openxmlformats.org/officeDocument/2006/relationships/image" Target="../media/image271.jpeg"/><Relationship Id="rId72" Type="http://schemas.openxmlformats.org/officeDocument/2006/relationships/image" Target="file:///C:\Users\91805\OneDrive\Desktop\Phoenix%20Catalog\Pictures\Sippy%20Cups%20JPEG\SP0034%20-%20300ml.jpg" TargetMode="External"/><Relationship Id="rId93" Type="http://schemas.openxmlformats.org/officeDocument/2006/relationships/image" Target="../media/image292.jpeg"/><Relationship Id="rId98" Type="http://schemas.openxmlformats.org/officeDocument/2006/relationships/image" Target="file:///C:\Users\91805\OneDrive\Desktop\Phoenix%20Catalog\Pictures\Sippy%20Cups%20JPEG\SP0047%20-%20240ml.jpg" TargetMode="External"/><Relationship Id="rId121" Type="http://schemas.openxmlformats.org/officeDocument/2006/relationships/image" Target="../media/image306.jpeg"/><Relationship Id="rId142" Type="http://schemas.openxmlformats.org/officeDocument/2006/relationships/image" Target="file:///E:\Pictures\Sippy%20Cups%20JPEG%202\SP0069%20-%20210ml.jpg" TargetMode="External"/><Relationship Id="rId163" Type="http://schemas.openxmlformats.org/officeDocument/2006/relationships/image" Target="../media/image327.jpeg"/><Relationship Id="rId184" Type="http://schemas.openxmlformats.org/officeDocument/2006/relationships/image" Target="file:///E:\Pictures\Sippy%20Cups%20JPEG%202\SP0090%20-%20330ml.jpg" TargetMode="External"/><Relationship Id="rId189" Type="http://schemas.openxmlformats.org/officeDocument/2006/relationships/image" Target="../media/image340.jpeg"/><Relationship Id="rId3" Type="http://schemas.openxmlformats.org/officeDocument/2006/relationships/image" Target="../media/image247.jpeg"/><Relationship Id="rId25" Type="http://schemas.openxmlformats.org/officeDocument/2006/relationships/image" Target="../media/image258.jpeg"/><Relationship Id="rId46" Type="http://schemas.openxmlformats.org/officeDocument/2006/relationships/image" Target="file:///C:\Users\91805\OneDrive\Desktop\Phoenix%20Catalog\Pictures\Sippy%20Cups%20JPEG\SP0021%20-%20180ml.jpg" TargetMode="External"/><Relationship Id="rId67" Type="http://schemas.openxmlformats.org/officeDocument/2006/relationships/image" Target="../media/image279.jpeg"/><Relationship Id="rId116" Type="http://schemas.openxmlformats.org/officeDocument/2006/relationships/image" Target="file:///E:\Pictures\Sippy%20Cups%20JPEG%202\SP0056%20-%20210ml.jpg" TargetMode="External"/><Relationship Id="rId137" Type="http://schemas.openxmlformats.org/officeDocument/2006/relationships/image" Target="../media/image314.jpeg"/><Relationship Id="rId158" Type="http://schemas.openxmlformats.org/officeDocument/2006/relationships/image" Target="file:///E:\Pictures\Sippy%20Cups%20JPEG%202\SP0077%20-%20150ml.jpg" TargetMode="External"/><Relationship Id="rId20" Type="http://schemas.openxmlformats.org/officeDocument/2006/relationships/image" Target="file:///C:\Users\91805\OneDrive\Desktop\Phoenix%20Catalog\Pictures\Sippy%20Cups%20JPEG\SP0008%20-%20350ml%202.jpg" TargetMode="External"/><Relationship Id="rId41" Type="http://schemas.openxmlformats.org/officeDocument/2006/relationships/image" Target="../media/image266.jpeg"/><Relationship Id="rId62" Type="http://schemas.openxmlformats.org/officeDocument/2006/relationships/image" Target="file:///C:\Users\91805\OneDrive\Desktop\Phoenix%20Catalog\Pictures\Sippy%20Cups%20JPEG\SP0029%20-%20300ml.jpg" TargetMode="External"/><Relationship Id="rId83" Type="http://schemas.openxmlformats.org/officeDocument/2006/relationships/image" Target="../media/image287.jpeg"/><Relationship Id="rId88" Type="http://schemas.openxmlformats.org/officeDocument/2006/relationships/image" Target="file:///C:\Users\91805\OneDrive\Desktop\Phoenix%20Catalog\Pictures\Sippy%20Cups%20JPEG\SP0042%20-%20210ml.jpg" TargetMode="External"/><Relationship Id="rId111" Type="http://schemas.openxmlformats.org/officeDocument/2006/relationships/image" Target="../media/image301.jpeg"/><Relationship Id="rId132" Type="http://schemas.openxmlformats.org/officeDocument/2006/relationships/image" Target="file:///E:\Pictures\Sippy%20Cups%20JPEG%202\SP0064%20-%20270ml.jpg" TargetMode="External"/><Relationship Id="rId153" Type="http://schemas.openxmlformats.org/officeDocument/2006/relationships/image" Target="../media/image322.jpeg"/><Relationship Id="rId174" Type="http://schemas.openxmlformats.org/officeDocument/2006/relationships/image" Target="file:///E:\Pictures\Sippy%20Cups%20JPEG%202\SP0085%20-%20150ml.jpg" TargetMode="External"/><Relationship Id="rId179" Type="http://schemas.openxmlformats.org/officeDocument/2006/relationships/image" Target="../media/image335.jpeg"/><Relationship Id="rId190" Type="http://schemas.openxmlformats.org/officeDocument/2006/relationships/image" Target="file:///E:\Pictures\Sippy%20Cups%20JPEG%202\SP0093%20-%20300ml.jpg" TargetMode="External"/><Relationship Id="rId15" Type="http://schemas.openxmlformats.org/officeDocument/2006/relationships/image" Target="../media/image253.jpeg"/><Relationship Id="rId36" Type="http://schemas.openxmlformats.org/officeDocument/2006/relationships/image" Target="file:///C:\Users\91805\OneDrive\Desktop\Phoenix%20Catalog\Pictures\Sippy%20Cups%20JPEG\SP0016%20-%20200ml.jpg" TargetMode="External"/><Relationship Id="rId57" Type="http://schemas.openxmlformats.org/officeDocument/2006/relationships/image" Target="../media/image274.jpeg"/><Relationship Id="rId106" Type="http://schemas.openxmlformats.org/officeDocument/2006/relationships/image" Target="file:///C:\Users\91805\OneDrive\Desktop\Phoenix%20Catalog\Pictures\Sippy%20Cups%20JPEG\SP0051%20-%20270ml.jpg" TargetMode="External"/><Relationship Id="rId127" Type="http://schemas.openxmlformats.org/officeDocument/2006/relationships/image" Target="../media/image309.jpeg"/><Relationship Id="rId10" Type="http://schemas.openxmlformats.org/officeDocument/2006/relationships/image" Target="file:///C:\Users\91805\OneDrive\Desktop\Phoenix%20Catalog\Pictures\Sippy%20Cups%20JPEG\SP0004%20-%20300ml.jpg" TargetMode="External"/><Relationship Id="rId31" Type="http://schemas.openxmlformats.org/officeDocument/2006/relationships/image" Target="../media/image261.jpeg"/><Relationship Id="rId52" Type="http://schemas.openxmlformats.org/officeDocument/2006/relationships/image" Target="file:///C:\Users\91805\OneDrive\Desktop\Phoenix%20Catalog\Pictures\Sippy%20Cups%20JPEG\SP0024%20-%20180ml.jpg" TargetMode="External"/><Relationship Id="rId73" Type="http://schemas.openxmlformats.org/officeDocument/2006/relationships/image" Target="../media/image282.jpeg"/><Relationship Id="rId78" Type="http://schemas.openxmlformats.org/officeDocument/2006/relationships/image" Target="file:///C:\Users\91805\OneDrive\Desktop\Phoenix%20Catalog\Pictures\Sippy%20Cups%20JPEG\SP0037%20-%20240ml.jpg" TargetMode="External"/><Relationship Id="rId94" Type="http://schemas.openxmlformats.org/officeDocument/2006/relationships/image" Target="file:///C:\Users\91805\OneDrive\Desktop\Phoenix%20Catalog\Pictures\Sippy%20Cups%20JPEG\SP0045%20-%20270ml.jpg" TargetMode="External"/><Relationship Id="rId99" Type="http://schemas.openxmlformats.org/officeDocument/2006/relationships/image" Target="../media/image295.jpeg"/><Relationship Id="rId101" Type="http://schemas.openxmlformats.org/officeDocument/2006/relationships/image" Target="../media/image296.jpeg"/><Relationship Id="rId122" Type="http://schemas.openxmlformats.org/officeDocument/2006/relationships/image" Target="file:///E:\Pictures\Sippy%20Cups%20JPEG%202\SP0059%20-%20180ml.jpg" TargetMode="External"/><Relationship Id="rId143" Type="http://schemas.openxmlformats.org/officeDocument/2006/relationships/image" Target="../media/image317.jpeg"/><Relationship Id="rId148" Type="http://schemas.openxmlformats.org/officeDocument/2006/relationships/image" Target="file:///E:\Pictures\Sippy%20Cups%20JPEG%202\SP0072%20-%20300ml.jpg" TargetMode="External"/><Relationship Id="rId164" Type="http://schemas.openxmlformats.org/officeDocument/2006/relationships/image" Target="file:///E:\Pictures\Sippy%20Cups%20JPEG%202\SP0080%20-%20270ml.jpg" TargetMode="External"/><Relationship Id="rId169" Type="http://schemas.openxmlformats.org/officeDocument/2006/relationships/image" Target="../media/image330.jpeg"/><Relationship Id="rId185" Type="http://schemas.openxmlformats.org/officeDocument/2006/relationships/image" Target="../media/image338.jpeg"/><Relationship Id="rId4" Type="http://schemas.openxmlformats.org/officeDocument/2006/relationships/image" Target="file:///C:\Users\91805\OneDrive\Desktop\Phoenix%20Catalog\Pictures\Sippy%20Cups%20JPEG\SP0002%20-%20240ml.jpg" TargetMode="External"/><Relationship Id="rId9" Type="http://schemas.openxmlformats.org/officeDocument/2006/relationships/image" Target="../media/image250.jpeg"/><Relationship Id="rId180" Type="http://schemas.openxmlformats.org/officeDocument/2006/relationships/image" Target="file:///E:\Pictures\Sippy%20Cups%20JPEG%202\SP0088%20-%20270ml.jpg" TargetMode="External"/><Relationship Id="rId26" Type="http://schemas.openxmlformats.org/officeDocument/2006/relationships/image" Target="file:///C:\Users\91805\OneDrive\Desktop\Phoenix%20Catalog\Pictures\Sippy%20Cups%20JPEG\SP0011%20-%20180ml.jpg" TargetMode="External"/><Relationship Id="rId47" Type="http://schemas.openxmlformats.org/officeDocument/2006/relationships/image" Target="../media/image269.jpeg"/><Relationship Id="rId68" Type="http://schemas.openxmlformats.org/officeDocument/2006/relationships/image" Target="file:///C:\Users\91805\OneDrive\Desktop\Phoenix%20Catalog\Pictures\Sippy%20Cups%20JPEG\SP0032%20-%20300ml.jpg" TargetMode="External"/><Relationship Id="rId89" Type="http://schemas.openxmlformats.org/officeDocument/2006/relationships/image" Target="../media/image290.jpeg"/><Relationship Id="rId112" Type="http://schemas.openxmlformats.org/officeDocument/2006/relationships/image" Target="file:///C:\Users\91805\OneDrive\Desktop\Phoenix%20Catalog\Pictures\Sippy%20Cups%20JPEG\SP0052%20-%20210ml.jpg" TargetMode="External"/><Relationship Id="rId133" Type="http://schemas.openxmlformats.org/officeDocument/2006/relationships/image" Target="../media/image312.jpeg"/><Relationship Id="rId154" Type="http://schemas.openxmlformats.org/officeDocument/2006/relationships/image" Target="file:///E:\Pictures\Sippy%20Cups%20JPEG%202\SP0075%20-%20150ml.jpg" TargetMode="External"/><Relationship Id="rId175" Type="http://schemas.openxmlformats.org/officeDocument/2006/relationships/image" Target="../media/image333.jpeg"/><Relationship Id="rId16" Type="http://schemas.openxmlformats.org/officeDocument/2006/relationships/image" Target="file:///C:\Users\91805\OneDrive\Desktop\Phoenix%20Catalog\Pictures\Sippy%20Cups%20JPEG\SP0007%20-%20200ml.jpg" TargetMode="External"/><Relationship Id="rId37" Type="http://schemas.openxmlformats.org/officeDocument/2006/relationships/image" Target="../media/image264.jpeg"/><Relationship Id="rId58" Type="http://schemas.openxmlformats.org/officeDocument/2006/relationships/image" Target="file:///C:\Users\91805\OneDrive\Desktop\Phoenix%20Catalog\Pictures\Sippy%20Cups%20JPEG\SP0027%20-%20300ml.jpg" TargetMode="External"/><Relationship Id="rId79" Type="http://schemas.openxmlformats.org/officeDocument/2006/relationships/image" Target="../media/image285.jpeg"/><Relationship Id="rId102" Type="http://schemas.openxmlformats.org/officeDocument/2006/relationships/image" Target="file:///C:\Users\91805\OneDrive\Desktop\Phoenix%20Catalog\Pictures\Sippy%20Cups%20JPEG\SP0049%20-%20300ml.jpg" TargetMode="External"/><Relationship Id="rId123" Type="http://schemas.openxmlformats.org/officeDocument/2006/relationships/image" Target="../media/image307.jpeg"/><Relationship Id="rId144" Type="http://schemas.openxmlformats.org/officeDocument/2006/relationships/image" Target="file:///E:\Pictures\Sippy%20Cups%20JPEG%202\SP0070%20-%20330ml.jpg" TargetMode="External"/><Relationship Id="rId90" Type="http://schemas.openxmlformats.org/officeDocument/2006/relationships/image" Target="file:///C:\Users\91805\OneDrive\Desktop\Phoenix%20Catalog\Pictures\Sippy%20Cups%20JPEG\SP0043%20-%20330ml.jpg" TargetMode="External"/><Relationship Id="rId165" Type="http://schemas.openxmlformats.org/officeDocument/2006/relationships/image" Target="../media/image328.jpeg"/><Relationship Id="rId186" Type="http://schemas.openxmlformats.org/officeDocument/2006/relationships/image" Target="file:///E:\Pictures\Sippy%20Cups%20JPEG%202\SP0091%20-%20210ml.jpg" TargetMode="External"/><Relationship Id="rId27" Type="http://schemas.openxmlformats.org/officeDocument/2006/relationships/image" Target="../media/image259.jpeg"/><Relationship Id="rId48" Type="http://schemas.openxmlformats.org/officeDocument/2006/relationships/image" Target="file:///C:\Users\91805\OneDrive\Desktop\Phoenix%20Catalog\Pictures\Sippy%20Cups%20JPEG\SP0022%20-%20180ml.jpg" TargetMode="External"/><Relationship Id="rId69" Type="http://schemas.openxmlformats.org/officeDocument/2006/relationships/image" Target="../media/image280.jpeg"/><Relationship Id="rId113" Type="http://schemas.openxmlformats.org/officeDocument/2006/relationships/image" Target="../media/image302.jpeg"/><Relationship Id="rId134" Type="http://schemas.openxmlformats.org/officeDocument/2006/relationships/image" Target="file:///E:\Pictures\Sippy%20Cups%20JPEG%202\SP0065%20-%20210ml.jpg" TargetMode="External"/><Relationship Id="rId80" Type="http://schemas.openxmlformats.org/officeDocument/2006/relationships/image" Target="file:///C:\Users\91805\OneDrive\Desktop\Phoenix%20Catalog\Pictures\Sippy%20Cups%20JPEG\SP0038%20-%20210ml.jpg" TargetMode="External"/><Relationship Id="rId155" Type="http://schemas.openxmlformats.org/officeDocument/2006/relationships/image" Target="../media/image323.jpeg"/><Relationship Id="rId176" Type="http://schemas.openxmlformats.org/officeDocument/2006/relationships/image" Target="file:///E:\Pictures\Sippy%20Cups%20JPEG%202\SP0086%20-%20300ml.jpg" TargetMode="External"/><Relationship Id="rId17" Type="http://schemas.openxmlformats.org/officeDocument/2006/relationships/image" Target="../media/image254.jpeg"/><Relationship Id="rId38" Type="http://schemas.openxmlformats.org/officeDocument/2006/relationships/image" Target="file:///C:\Users\91805\OneDrive\Desktop\Phoenix%20Catalog\Pictures\Sippy%20Cups%20JPEG\SP0017%20-%20200ml.jpg" TargetMode="External"/><Relationship Id="rId59" Type="http://schemas.openxmlformats.org/officeDocument/2006/relationships/image" Target="../media/image275.jpeg"/><Relationship Id="rId103" Type="http://schemas.openxmlformats.org/officeDocument/2006/relationships/image" Target="../media/image297.jpeg"/><Relationship Id="rId124" Type="http://schemas.openxmlformats.org/officeDocument/2006/relationships/image" Target="file:///E:\Pictures\Sippy%20Cups%20JPEG%202\SP0060%20-%20300ml.jpg" TargetMode="External"/><Relationship Id="rId70" Type="http://schemas.openxmlformats.org/officeDocument/2006/relationships/image" Target="file:///C:\Users\91805\OneDrive\Desktop\Phoenix%20Catalog\Pictures\Sippy%20Cups%20JPEG\SP0033%20-%20300ml.jpg" TargetMode="External"/><Relationship Id="rId91" Type="http://schemas.openxmlformats.org/officeDocument/2006/relationships/image" Target="../media/image291.jpeg"/><Relationship Id="rId145" Type="http://schemas.openxmlformats.org/officeDocument/2006/relationships/image" Target="../media/image318.jpeg"/><Relationship Id="rId166" Type="http://schemas.openxmlformats.org/officeDocument/2006/relationships/image" Target="file:///E:\Pictures\Sippy%20Cups%20JPEG%202\SP0081%20-%20210ml.jpg" TargetMode="External"/><Relationship Id="rId187" Type="http://schemas.openxmlformats.org/officeDocument/2006/relationships/image" Target="../media/image339.jpeg"/><Relationship Id="rId1" Type="http://schemas.openxmlformats.org/officeDocument/2006/relationships/image" Target="../media/image246.jpeg"/><Relationship Id="rId28" Type="http://schemas.openxmlformats.org/officeDocument/2006/relationships/image" Target="file:///C:\Users\91805\OneDrive\Desktop\Phoenix%20Catalog\Pictures\Sippy%20Cups%20JPEG\SP0012%20-%20180ml.jpg" TargetMode="External"/><Relationship Id="rId49" Type="http://schemas.openxmlformats.org/officeDocument/2006/relationships/image" Target="../media/image270.jpeg"/><Relationship Id="rId114" Type="http://schemas.openxmlformats.org/officeDocument/2006/relationships/image" Target="file:///E:\Pictures\Sippy%20Cups%20JPEG%202\SP0055%20-%20210ml.jpg" TargetMode="External"/><Relationship Id="rId60" Type="http://schemas.openxmlformats.org/officeDocument/2006/relationships/image" Target="file:///C:\Users\91805\OneDrive\Desktop\Phoenix%20Catalog\Pictures\Sippy%20Cups%20JPEG\SP0028%20-%20300ml.jpg" TargetMode="External"/><Relationship Id="rId81" Type="http://schemas.openxmlformats.org/officeDocument/2006/relationships/image" Target="../media/image286.jpeg"/><Relationship Id="rId135" Type="http://schemas.openxmlformats.org/officeDocument/2006/relationships/image" Target="../media/image313.jpeg"/><Relationship Id="rId156" Type="http://schemas.openxmlformats.org/officeDocument/2006/relationships/image" Target="file:///E:\Pictures\Sippy%20Cups%20JPEG%202\SP0076%20-%20330ml.jpg" TargetMode="External"/><Relationship Id="rId177" Type="http://schemas.openxmlformats.org/officeDocument/2006/relationships/image" Target="../media/image334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8.jpeg"/><Relationship Id="rId18" Type="http://schemas.openxmlformats.org/officeDocument/2006/relationships/image" Target="file:///E:\Pictures\Teethers%20&amp;%20Pacifiers%20JPEG\TP0009.JPG" TargetMode="External"/><Relationship Id="rId26" Type="http://schemas.openxmlformats.org/officeDocument/2006/relationships/image" Target="file:///E:\Pictures\Teethers%20&amp;%20Pacifiers%20JPEG\TP0013.JPG" TargetMode="External"/><Relationship Id="rId39" Type="http://schemas.openxmlformats.org/officeDocument/2006/relationships/image" Target="../media/image361.jpeg"/><Relationship Id="rId21" Type="http://schemas.openxmlformats.org/officeDocument/2006/relationships/image" Target="../media/image352.jpeg"/><Relationship Id="rId34" Type="http://schemas.openxmlformats.org/officeDocument/2006/relationships/image" Target="file:///E:\Pictures\Teethers%20&amp;%20Pacifiers%20JPEG\TP0019.JPG" TargetMode="External"/><Relationship Id="rId42" Type="http://schemas.openxmlformats.org/officeDocument/2006/relationships/image" Target="file:///C:\Users\baner\Downloads\Missing%20Images%20JPEG\Missing%20Images%20JPEG\TP0023.jpg" TargetMode="External"/><Relationship Id="rId47" Type="http://schemas.openxmlformats.org/officeDocument/2006/relationships/image" Target="../media/image365.jpeg"/><Relationship Id="rId7" Type="http://schemas.openxmlformats.org/officeDocument/2006/relationships/image" Target="../media/image345.jpeg"/><Relationship Id="rId2" Type="http://schemas.openxmlformats.org/officeDocument/2006/relationships/image" Target="file:///E:\Pictures\Teethers%20&amp;%20Pacifiers%20JPEG\TP0001.JPG" TargetMode="External"/><Relationship Id="rId16" Type="http://schemas.openxmlformats.org/officeDocument/2006/relationships/image" Target="file:///E:\Pictures\Teethers%20&amp;%20Pacifiers%20JPEG\TP0008.JPG" TargetMode="External"/><Relationship Id="rId29" Type="http://schemas.openxmlformats.org/officeDocument/2006/relationships/image" Target="../media/image356.jpeg"/><Relationship Id="rId1" Type="http://schemas.openxmlformats.org/officeDocument/2006/relationships/image" Target="../media/image342.jpeg"/><Relationship Id="rId6" Type="http://schemas.openxmlformats.org/officeDocument/2006/relationships/image" Target="file:///E:\Pictures\Teethers%20&amp;%20Pacifiers%20JPEG\TP0003.JPG" TargetMode="External"/><Relationship Id="rId11" Type="http://schemas.openxmlformats.org/officeDocument/2006/relationships/image" Target="../media/image347.jpeg"/><Relationship Id="rId24" Type="http://schemas.openxmlformats.org/officeDocument/2006/relationships/image" Target="file:///E:\Pictures\Teethers%20&amp;%20Pacifiers%20JPEG\TP0012.JPG" TargetMode="External"/><Relationship Id="rId32" Type="http://schemas.openxmlformats.org/officeDocument/2006/relationships/image" Target="file:///E:\Pictures\Teethers%20&amp;%20Pacifiers%20JPEG\TP0018.JPG" TargetMode="External"/><Relationship Id="rId37" Type="http://schemas.openxmlformats.org/officeDocument/2006/relationships/image" Target="../media/image360.jpeg"/><Relationship Id="rId40" Type="http://schemas.openxmlformats.org/officeDocument/2006/relationships/image" Target="file:///C:\Users\baner\Downloads\Missing%20Images%20JPEG\Missing%20Images%20JPEG\TP0022.jpg" TargetMode="External"/><Relationship Id="rId45" Type="http://schemas.openxmlformats.org/officeDocument/2006/relationships/image" Target="../media/image364.jpeg"/><Relationship Id="rId5" Type="http://schemas.openxmlformats.org/officeDocument/2006/relationships/image" Target="../media/image344.jpeg"/><Relationship Id="rId15" Type="http://schemas.openxmlformats.org/officeDocument/2006/relationships/image" Target="../media/image349.jpeg"/><Relationship Id="rId23" Type="http://schemas.openxmlformats.org/officeDocument/2006/relationships/image" Target="../media/image353.jpeg"/><Relationship Id="rId28" Type="http://schemas.openxmlformats.org/officeDocument/2006/relationships/image" Target="file:///E:\Pictures\Teethers%20&amp;%20Pacifiers%20JPEG\TP0014.JPG" TargetMode="External"/><Relationship Id="rId36" Type="http://schemas.openxmlformats.org/officeDocument/2006/relationships/image" Target="file:///C:\Users\baner\Downloads\Missing%20Images%20JPEG\Missing%20Images%20JPEG\TP0020.jpg" TargetMode="External"/><Relationship Id="rId10" Type="http://schemas.openxmlformats.org/officeDocument/2006/relationships/image" Target="file:///E:\Pictures\Teethers%20&amp;%20Pacifiers%20JPEG\TP0005.JPG" TargetMode="External"/><Relationship Id="rId19" Type="http://schemas.openxmlformats.org/officeDocument/2006/relationships/image" Target="../media/image351.jpeg"/><Relationship Id="rId31" Type="http://schemas.openxmlformats.org/officeDocument/2006/relationships/image" Target="../media/image357.jpeg"/><Relationship Id="rId44" Type="http://schemas.openxmlformats.org/officeDocument/2006/relationships/image" Target="file:///C:\Users\baner\Downloads\Missing%20Images%20JPEG\Missing%20Images%20JPEG\TP0024.jpg" TargetMode="External"/><Relationship Id="rId4" Type="http://schemas.openxmlformats.org/officeDocument/2006/relationships/image" Target="file:///E:\Pictures\Teethers%20&amp;%20Pacifiers%20JPEG\TP0002.JPG" TargetMode="External"/><Relationship Id="rId9" Type="http://schemas.openxmlformats.org/officeDocument/2006/relationships/image" Target="../media/image346.jpeg"/><Relationship Id="rId14" Type="http://schemas.openxmlformats.org/officeDocument/2006/relationships/image" Target="file:///E:\Pictures\Teethers%20&amp;%20Pacifiers%20JPEG\TP0007.JPG" TargetMode="External"/><Relationship Id="rId22" Type="http://schemas.openxmlformats.org/officeDocument/2006/relationships/image" Target="file:///E:\Pictures\Teethers%20&amp;%20Pacifiers%20JPEG\TP0011.JPG" TargetMode="External"/><Relationship Id="rId27" Type="http://schemas.openxmlformats.org/officeDocument/2006/relationships/image" Target="../media/image355.jpeg"/><Relationship Id="rId30" Type="http://schemas.openxmlformats.org/officeDocument/2006/relationships/image" Target="file:///E:\Pictures\Teethers%20&amp;%20Pacifiers%20JPEG\TP0015.JPG" TargetMode="External"/><Relationship Id="rId35" Type="http://schemas.openxmlformats.org/officeDocument/2006/relationships/image" Target="../media/image359.jpeg"/><Relationship Id="rId43" Type="http://schemas.openxmlformats.org/officeDocument/2006/relationships/image" Target="../media/image363.jpeg"/><Relationship Id="rId48" Type="http://schemas.openxmlformats.org/officeDocument/2006/relationships/image" Target="file:///C:\Users\baner\Downloads\Missing%20Images%20JPEG\Missing%20Images%20JPEG\TP0017.jpg" TargetMode="External"/><Relationship Id="rId8" Type="http://schemas.openxmlformats.org/officeDocument/2006/relationships/image" Target="file:///E:\Pictures\Teethers%20&amp;%20Pacifiers%20JPEG\TP0004.JPG" TargetMode="External"/><Relationship Id="rId3" Type="http://schemas.openxmlformats.org/officeDocument/2006/relationships/image" Target="../media/image343.jpeg"/><Relationship Id="rId12" Type="http://schemas.openxmlformats.org/officeDocument/2006/relationships/image" Target="file:///E:\Pictures\Teethers%20&amp;%20Pacifiers%20JPEG\TP0006.JPG" TargetMode="External"/><Relationship Id="rId17" Type="http://schemas.openxmlformats.org/officeDocument/2006/relationships/image" Target="../media/image350.jpeg"/><Relationship Id="rId25" Type="http://schemas.openxmlformats.org/officeDocument/2006/relationships/image" Target="../media/image354.jpeg"/><Relationship Id="rId33" Type="http://schemas.openxmlformats.org/officeDocument/2006/relationships/image" Target="../media/image358.jpeg"/><Relationship Id="rId38" Type="http://schemas.openxmlformats.org/officeDocument/2006/relationships/image" Target="file:///C:\Users\baner\Downloads\Missing%20Images%20JPEG\Missing%20Images%20JPEG\TP0021.jpg" TargetMode="External"/><Relationship Id="rId46" Type="http://schemas.openxmlformats.org/officeDocument/2006/relationships/image" Target="file:///C:\Users\baner\Downloads\Missing%20Images%20JPEG\Missing%20Images%20JPEG\TP0016.jpg" TargetMode="External"/><Relationship Id="rId20" Type="http://schemas.openxmlformats.org/officeDocument/2006/relationships/image" Target="file:///E:\Pictures\Teethers%20&amp;%20Pacifiers%20JPEG\TP0010.JPG" TargetMode="External"/><Relationship Id="rId41" Type="http://schemas.openxmlformats.org/officeDocument/2006/relationships/image" Target="../media/image36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72.jpeg"/><Relationship Id="rId18" Type="http://schemas.openxmlformats.org/officeDocument/2006/relationships/image" Target="file:///E:\Pictures\Cutlery%20&amp;%20Tableware%20JPEG\CT0009.JPG" TargetMode="External"/><Relationship Id="rId26" Type="http://schemas.openxmlformats.org/officeDocument/2006/relationships/image" Target="file:///E:\Pictures\Cutlery%20&amp;%20Tableware%20JPEG\CT0013.JPG" TargetMode="External"/><Relationship Id="rId39" Type="http://schemas.openxmlformats.org/officeDocument/2006/relationships/image" Target="../media/image385.jpeg"/><Relationship Id="rId21" Type="http://schemas.openxmlformats.org/officeDocument/2006/relationships/image" Target="../media/image376.jpeg"/><Relationship Id="rId34" Type="http://schemas.openxmlformats.org/officeDocument/2006/relationships/image" Target="file:///E:\Pictures\Cutlery%20&amp;%20Tableware%20JPEG\CT0018.JPG" TargetMode="External"/><Relationship Id="rId42" Type="http://schemas.openxmlformats.org/officeDocument/2006/relationships/image" Target="file:///E:\Pictures\Cutlery%20&amp;%20Tableware%20JPEG\CT0022.JPG" TargetMode="External"/><Relationship Id="rId7" Type="http://schemas.openxmlformats.org/officeDocument/2006/relationships/image" Target="../media/image369.jpeg"/><Relationship Id="rId2" Type="http://schemas.openxmlformats.org/officeDocument/2006/relationships/image" Target="file:///E:\Pictures\Cutlery%20&amp;%20Tableware%20JPEG\CT0001.JPG" TargetMode="External"/><Relationship Id="rId16" Type="http://schemas.openxmlformats.org/officeDocument/2006/relationships/image" Target="file:///E:\Pictures\Cutlery%20&amp;%20Tableware%20JPEG\CT0008.JPG" TargetMode="External"/><Relationship Id="rId29" Type="http://schemas.openxmlformats.org/officeDocument/2006/relationships/image" Target="../media/image380.jpeg"/><Relationship Id="rId1" Type="http://schemas.openxmlformats.org/officeDocument/2006/relationships/image" Target="../media/image366.jpeg"/><Relationship Id="rId6" Type="http://schemas.openxmlformats.org/officeDocument/2006/relationships/image" Target="file:///E:\Pictures\Cutlery%20&amp;%20Tableware%20JPEG\CT0003%20CT0003.JPG" TargetMode="External"/><Relationship Id="rId11" Type="http://schemas.openxmlformats.org/officeDocument/2006/relationships/image" Target="../media/image371.jpeg"/><Relationship Id="rId24" Type="http://schemas.openxmlformats.org/officeDocument/2006/relationships/image" Target="file:///E:\Pictures\Cutlery%20&amp;%20Tableware%20JPEG\CT0012.JPG" TargetMode="External"/><Relationship Id="rId32" Type="http://schemas.openxmlformats.org/officeDocument/2006/relationships/image" Target="file:///E:\Pictures\Cutlery%20&amp;%20Tableware%20JPEG\CT0016.JPG" TargetMode="External"/><Relationship Id="rId37" Type="http://schemas.openxmlformats.org/officeDocument/2006/relationships/image" Target="../media/image384.jpeg"/><Relationship Id="rId40" Type="http://schemas.openxmlformats.org/officeDocument/2006/relationships/image" Target="file:///E:\Pictures\Cutlery%20&amp;%20Tableware%20JPEG\CT0021.JPG" TargetMode="External"/><Relationship Id="rId45" Type="http://schemas.openxmlformats.org/officeDocument/2006/relationships/image" Target="../media/image388.jpeg"/><Relationship Id="rId5" Type="http://schemas.openxmlformats.org/officeDocument/2006/relationships/image" Target="../media/image368.jpeg"/><Relationship Id="rId15" Type="http://schemas.openxmlformats.org/officeDocument/2006/relationships/image" Target="../media/image373.jpeg"/><Relationship Id="rId23" Type="http://schemas.openxmlformats.org/officeDocument/2006/relationships/image" Target="../media/image377.jpeg"/><Relationship Id="rId28" Type="http://schemas.openxmlformats.org/officeDocument/2006/relationships/image" Target="file:///E:\Pictures\Cutlery%20&amp;%20Tableware%20JPEG\CT0014.JPG" TargetMode="External"/><Relationship Id="rId36" Type="http://schemas.openxmlformats.org/officeDocument/2006/relationships/image" Target="file:///E:\Pictures\Cutlery%20&amp;%20Tableware%20JPEG\CT0019.JPG" TargetMode="External"/><Relationship Id="rId10" Type="http://schemas.openxmlformats.org/officeDocument/2006/relationships/image" Target="file:///E:\Pictures\Cutlery%20&amp;%20Tableware%20JPEG\CT0005.JPG" TargetMode="External"/><Relationship Id="rId19" Type="http://schemas.openxmlformats.org/officeDocument/2006/relationships/image" Target="../media/image375.jpeg"/><Relationship Id="rId31" Type="http://schemas.openxmlformats.org/officeDocument/2006/relationships/image" Target="../media/image381.jpeg"/><Relationship Id="rId44" Type="http://schemas.openxmlformats.org/officeDocument/2006/relationships/image" Target="file:///E:\Pictures\Cutlery%20&amp;%20Tableware%20JPEG\CT0023.JPG" TargetMode="External"/><Relationship Id="rId4" Type="http://schemas.openxmlformats.org/officeDocument/2006/relationships/image" Target="file:///E:\Pictures\Cutlery%20&amp;%20Tableware%20JPEG\CT0002.JPG" TargetMode="External"/><Relationship Id="rId9" Type="http://schemas.openxmlformats.org/officeDocument/2006/relationships/image" Target="../media/image370.jpeg"/><Relationship Id="rId14" Type="http://schemas.openxmlformats.org/officeDocument/2006/relationships/image" Target="file:///E:\Pictures\Cutlery%20&amp;%20Tableware%20JPEG\CT0007.JPG" TargetMode="External"/><Relationship Id="rId22" Type="http://schemas.openxmlformats.org/officeDocument/2006/relationships/image" Target="file:///E:\Pictures\Cutlery%20&amp;%20Tableware%20JPEG\CT0011.JPG" TargetMode="External"/><Relationship Id="rId27" Type="http://schemas.openxmlformats.org/officeDocument/2006/relationships/image" Target="../media/image379.jpeg"/><Relationship Id="rId30" Type="http://schemas.openxmlformats.org/officeDocument/2006/relationships/image" Target="file:///E:\Pictures\Cutlery%20&amp;%20Tableware%20JPEG\CT0015.JPG" TargetMode="External"/><Relationship Id="rId35" Type="http://schemas.openxmlformats.org/officeDocument/2006/relationships/image" Target="../media/image383.jpeg"/><Relationship Id="rId43" Type="http://schemas.openxmlformats.org/officeDocument/2006/relationships/image" Target="../media/image387.jpeg"/><Relationship Id="rId8" Type="http://schemas.openxmlformats.org/officeDocument/2006/relationships/image" Target="file:///E:\Pictures\Cutlery%20&amp;%20Tableware%20JPEG\CT0004.JPG" TargetMode="External"/><Relationship Id="rId3" Type="http://schemas.openxmlformats.org/officeDocument/2006/relationships/image" Target="../media/image367.jpeg"/><Relationship Id="rId12" Type="http://schemas.openxmlformats.org/officeDocument/2006/relationships/image" Target="file:///E:\Pictures\Cutlery%20&amp;%20Tableware%20JPEG\CT0006.JPG" TargetMode="External"/><Relationship Id="rId17" Type="http://schemas.openxmlformats.org/officeDocument/2006/relationships/image" Target="../media/image374.jpeg"/><Relationship Id="rId25" Type="http://schemas.openxmlformats.org/officeDocument/2006/relationships/image" Target="../media/image378.jpeg"/><Relationship Id="rId33" Type="http://schemas.openxmlformats.org/officeDocument/2006/relationships/image" Target="../media/image382.jpeg"/><Relationship Id="rId38" Type="http://schemas.openxmlformats.org/officeDocument/2006/relationships/image" Target="file:///E:\Pictures\Cutlery%20&amp;%20Tableware%20JPEG\CT0020.JPG" TargetMode="External"/><Relationship Id="rId46" Type="http://schemas.openxmlformats.org/officeDocument/2006/relationships/image" Target="file:///E:\Pictures\Cutlery%20&amp;%20Tableware%20JPEG\CT0024.JPG" TargetMode="External"/><Relationship Id="rId20" Type="http://schemas.openxmlformats.org/officeDocument/2006/relationships/image" Target="file:///E:\Pictures\Cutlery%20&amp;%20Tableware%20JPEG\CT0010.JPG" TargetMode="External"/><Relationship Id="rId41" Type="http://schemas.openxmlformats.org/officeDocument/2006/relationships/image" Target="../media/image38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file:///E:\Pictures\MotherCare%20JPEG\MC0004.jpg" TargetMode="External"/><Relationship Id="rId3" Type="http://schemas.openxmlformats.org/officeDocument/2006/relationships/image" Target="../media/image390.jpeg"/><Relationship Id="rId7" Type="http://schemas.openxmlformats.org/officeDocument/2006/relationships/image" Target="../media/image392.jpeg"/><Relationship Id="rId12" Type="http://schemas.openxmlformats.org/officeDocument/2006/relationships/image" Target="file:///E:\Pictures\MotherCare%20JPEG\MC0006.jpg" TargetMode="External"/><Relationship Id="rId2" Type="http://schemas.openxmlformats.org/officeDocument/2006/relationships/image" Target="file:///E:\Pictures\MotherCare%20JPEG\MC0001.jpg" TargetMode="External"/><Relationship Id="rId1" Type="http://schemas.openxmlformats.org/officeDocument/2006/relationships/image" Target="../media/image389.jpeg"/><Relationship Id="rId6" Type="http://schemas.openxmlformats.org/officeDocument/2006/relationships/image" Target="file:///E:\Pictures\MotherCare%20JPEG\MC0003.jpg" TargetMode="External"/><Relationship Id="rId11" Type="http://schemas.openxmlformats.org/officeDocument/2006/relationships/image" Target="../media/image394.jpeg"/><Relationship Id="rId5" Type="http://schemas.openxmlformats.org/officeDocument/2006/relationships/image" Target="../media/image391.jpeg"/><Relationship Id="rId10" Type="http://schemas.openxmlformats.org/officeDocument/2006/relationships/image" Target="file:///E:\Pictures\MotherCare%20JPEG\MC0005.jpg" TargetMode="External"/><Relationship Id="rId4" Type="http://schemas.openxmlformats.org/officeDocument/2006/relationships/image" Target="file:///E:\Pictures\MotherCare%20JPEG\MC0002.jpg" TargetMode="External"/><Relationship Id="rId9" Type="http://schemas.openxmlformats.org/officeDocument/2006/relationships/image" Target="../media/image393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01.jpeg"/><Relationship Id="rId18" Type="http://schemas.openxmlformats.org/officeDocument/2006/relationships/image" Target="file:///E:\Pictures\Others%20JPEG\OT0009.jpg" TargetMode="External"/><Relationship Id="rId26" Type="http://schemas.openxmlformats.org/officeDocument/2006/relationships/image" Target="file:///E:\Pictures\Others%20JPEG\OT0013.jpg" TargetMode="External"/><Relationship Id="rId39" Type="http://schemas.openxmlformats.org/officeDocument/2006/relationships/image" Target="../media/image414.jpeg"/><Relationship Id="rId21" Type="http://schemas.openxmlformats.org/officeDocument/2006/relationships/image" Target="../media/image405.jpeg"/><Relationship Id="rId34" Type="http://schemas.openxmlformats.org/officeDocument/2006/relationships/image" Target="file:///E:\Pictures\Others%20JPEG\OT0017.jpg" TargetMode="External"/><Relationship Id="rId42" Type="http://schemas.openxmlformats.org/officeDocument/2006/relationships/image" Target="file:///E:\Pictures\Others%20JPEG\OT0021.jpg" TargetMode="External"/><Relationship Id="rId47" Type="http://schemas.openxmlformats.org/officeDocument/2006/relationships/image" Target="../media/image418.jpeg"/><Relationship Id="rId7" Type="http://schemas.openxmlformats.org/officeDocument/2006/relationships/image" Target="../media/image398.jpeg"/><Relationship Id="rId2" Type="http://schemas.openxmlformats.org/officeDocument/2006/relationships/image" Target="file:///E:\Pictures\Others%20JPEG\OT0001.jpg" TargetMode="External"/><Relationship Id="rId16" Type="http://schemas.openxmlformats.org/officeDocument/2006/relationships/image" Target="file:///E:\Pictures\Others%20JPEG\OT0008.jpg" TargetMode="External"/><Relationship Id="rId29" Type="http://schemas.openxmlformats.org/officeDocument/2006/relationships/image" Target="../media/image409.jpeg"/><Relationship Id="rId11" Type="http://schemas.openxmlformats.org/officeDocument/2006/relationships/image" Target="../media/image400.jpeg"/><Relationship Id="rId24" Type="http://schemas.openxmlformats.org/officeDocument/2006/relationships/image" Target="file:///E:\Pictures\Others%20JPEG\OT0012.jpg" TargetMode="External"/><Relationship Id="rId32" Type="http://schemas.openxmlformats.org/officeDocument/2006/relationships/image" Target="file:///E:\Pictures\Others%20JPEG\OT0016.jpg" TargetMode="External"/><Relationship Id="rId37" Type="http://schemas.openxmlformats.org/officeDocument/2006/relationships/image" Target="../media/image413.jpeg"/><Relationship Id="rId40" Type="http://schemas.openxmlformats.org/officeDocument/2006/relationships/image" Target="file:///E:\Pictures\Others%20JPEG\OT0020.jpg" TargetMode="External"/><Relationship Id="rId45" Type="http://schemas.openxmlformats.org/officeDocument/2006/relationships/image" Target="../media/image417.jpeg"/><Relationship Id="rId5" Type="http://schemas.openxmlformats.org/officeDocument/2006/relationships/image" Target="../media/image397.jpeg"/><Relationship Id="rId15" Type="http://schemas.openxmlformats.org/officeDocument/2006/relationships/image" Target="../media/image402.jpeg"/><Relationship Id="rId23" Type="http://schemas.openxmlformats.org/officeDocument/2006/relationships/image" Target="../media/image406.jpeg"/><Relationship Id="rId28" Type="http://schemas.openxmlformats.org/officeDocument/2006/relationships/image" Target="file:///E:\Pictures\Others%20JPEG\OT0014.jpg" TargetMode="External"/><Relationship Id="rId36" Type="http://schemas.openxmlformats.org/officeDocument/2006/relationships/image" Target="file:///E:\Pictures\Others%20JPEG\OT0018.jpg" TargetMode="External"/><Relationship Id="rId49" Type="http://schemas.openxmlformats.org/officeDocument/2006/relationships/image" Target="../media/image420.jpeg"/><Relationship Id="rId10" Type="http://schemas.openxmlformats.org/officeDocument/2006/relationships/image" Target="file:///E:\Pictures\Others%20JPEG\OT0005.jpg" TargetMode="External"/><Relationship Id="rId19" Type="http://schemas.openxmlformats.org/officeDocument/2006/relationships/image" Target="../media/image404.jpeg"/><Relationship Id="rId31" Type="http://schemas.openxmlformats.org/officeDocument/2006/relationships/image" Target="../media/image410.jpeg"/><Relationship Id="rId44" Type="http://schemas.openxmlformats.org/officeDocument/2006/relationships/image" Target="file:///E:\Pictures\Others%20JPEG\OT0022.jpg" TargetMode="External"/><Relationship Id="rId4" Type="http://schemas.openxmlformats.org/officeDocument/2006/relationships/image" Target="file:///E:\Pictures\Others%20JPEG\OT0002.jpg" TargetMode="External"/><Relationship Id="rId9" Type="http://schemas.openxmlformats.org/officeDocument/2006/relationships/image" Target="../media/image399.jpeg"/><Relationship Id="rId14" Type="http://schemas.openxmlformats.org/officeDocument/2006/relationships/image" Target="file:///E:\Pictures\Others%20JPEG\OT0007.jpg" TargetMode="External"/><Relationship Id="rId22" Type="http://schemas.openxmlformats.org/officeDocument/2006/relationships/image" Target="file:///E:\Pictures\Others%20JPEG\OT0011.jpg" TargetMode="External"/><Relationship Id="rId27" Type="http://schemas.openxmlformats.org/officeDocument/2006/relationships/image" Target="../media/image408.jpeg"/><Relationship Id="rId30" Type="http://schemas.openxmlformats.org/officeDocument/2006/relationships/image" Target="file:///E:\Pictures\Others%20JPEG\OT0015.jpg" TargetMode="External"/><Relationship Id="rId35" Type="http://schemas.openxmlformats.org/officeDocument/2006/relationships/image" Target="../media/image412.jpeg"/><Relationship Id="rId43" Type="http://schemas.openxmlformats.org/officeDocument/2006/relationships/image" Target="../media/image416.jpeg"/><Relationship Id="rId48" Type="http://schemas.openxmlformats.org/officeDocument/2006/relationships/image" Target="../media/image419.jpeg"/><Relationship Id="rId8" Type="http://schemas.openxmlformats.org/officeDocument/2006/relationships/image" Target="file:///E:\Pictures\Others%20JPEG\OT0004.jpg" TargetMode="External"/><Relationship Id="rId3" Type="http://schemas.openxmlformats.org/officeDocument/2006/relationships/image" Target="../media/image396.jpeg"/><Relationship Id="rId12" Type="http://schemas.openxmlformats.org/officeDocument/2006/relationships/image" Target="file:///E:\Pictures\Others%20JPEG\OT0006.jpg" TargetMode="External"/><Relationship Id="rId17" Type="http://schemas.openxmlformats.org/officeDocument/2006/relationships/image" Target="../media/image403.jpeg"/><Relationship Id="rId25" Type="http://schemas.openxmlformats.org/officeDocument/2006/relationships/image" Target="../media/image407.jpeg"/><Relationship Id="rId33" Type="http://schemas.openxmlformats.org/officeDocument/2006/relationships/image" Target="../media/image411.jpeg"/><Relationship Id="rId38" Type="http://schemas.openxmlformats.org/officeDocument/2006/relationships/image" Target="file:///E:\Pictures\Others%20JPEG\OT0019.jpg" TargetMode="External"/><Relationship Id="rId46" Type="http://schemas.openxmlformats.org/officeDocument/2006/relationships/image" Target="file:///E:\Pictures\Others%20JPEG\OT0023.jpg" TargetMode="External"/><Relationship Id="rId20" Type="http://schemas.openxmlformats.org/officeDocument/2006/relationships/image" Target="file:///E:\Pictures\Others%20JPEG\OT0010.jpg" TargetMode="External"/><Relationship Id="rId41" Type="http://schemas.openxmlformats.org/officeDocument/2006/relationships/image" Target="../media/image415.jpeg"/><Relationship Id="rId1" Type="http://schemas.openxmlformats.org/officeDocument/2006/relationships/image" Target="../media/image395.jpeg"/><Relationship Id="rId6" Type="http://schemas.openxmlformats.org/officeDocument/2006/relationships/image" Target="file:///E:\Pictures\Others%20JPEG\OT0003.jpg" TargetMode="Externa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Gift&#160;Sets%20JPEG\Gift&#160;Sets%20JPEG\GT0004.jpg" TargetMode="External"/><Relationship Id="rId13" Type="http://schemas.openxmlformats.org/officeDocument/2006/relationships/image" Target="../media/image427.jpeg"/><Relationship Id="rId3" Type="http://schemas.openxmlformats.org/officeDocument/2006/relationships/image" Target="../media/image422.jpeg"/><Relationship Id="rId7" Type="http://schemas.openxmlformats.org/officeDocument/2006/relationships/image" Target="../media/image424.jpeg"/><Relationship Id="rId12" Type="http://schemas.openxmlformats.org/officeDocument/2006/relationships/image" Target="file:///C:\Users\baner\Downloads\Gift&#160;Sets%20JPEG\Gift&#160;Sets%20JPEG\GT0006.jpg" TargetMode="External"/><Relationship Id="rId2" Type="http://schemas.openxmlformats.org/officeDocument/2006/relationships/image" Target="file:///C:\Users\baner\Downloads\Gift&#160;Sets%20JPEG\Gift&#160;Sets%20JPEG\GT0001.jpg" TargetMode="External"/><Relationship Id="rId16" Type="http://schemas.openxmlformats.org/officeDocument/2006/relationships/image" Target="file:///C:\Users\baner\Downloads\Gift&#160;Sets%20JPEG\Gift&#160;Sets%20JPEG\GT0008.jpg" TargetMode="External"/><Relationship Id="rId1" Type="http://schemas.openxmlformats.org/officeDocument/2006/relationships/image" Target="../media/image421.jpeg"/><Relationship Id="rId6" Type="http://schemas.openxmlformats.org/officeDocument/2006/relationships/image" Target="file:///C:\Users\baner\Downloads\Gift&#160;Sets%20JPEG\Gift&#160;Sets%20JPEG\GT0003.jpg" TargetMode="External"/><Relationship Id="rId11" Type="http://schemas.openxmlformats.org/officeDocument/2006/relationships/image" Target="../media/image426.jpeg"/><Relationship Id="rId5" Type="http://schemas.openxmlformats.org/officeDocument/2006/relationships/image" Target="../media/image423.jpeg"/><Relationship Id="rId15" Type="http://schemas.openxmlformats.org/officeDocument/2006/relationships/image" Target="../media/image428.jpeg"/><Relationship Id="rId10" Type="http://schemas.openxmlformats.org/officeDocument/2006/relationships/image" Target="file:///C:\Users\baner\Downloads\Gift&#160;Sets%20JPEG\Gift&#160;Sets%20JPEG\GT0005.jpg" TargetMode="External"/><Relationship Id="rId4" Type="http://schemas.openxmlformats.org/officeDocument/2006/relationships/image" Target="file:///C:\Users\baner\Downloads\Gift&#160;Sets%20JPEG\Gift&#160;Sets%20JPEG\GT0002.jpg" TargetMode="External"/><Relationship Id="rId9" Type="http://schemas.openxmlformats.org/officeDocument/2006/relationships/image" Target="../media/image425.jpeg"/><Relationship Id="rId14" Type="http://schemas.openxmlformats.org/officeDocument/2006/relationships/image" Target="file:///C:\Users\baner\Downloads\Gift&#160;Sets%20JPEG\Gift&#160;Sets%20JPEG\GT0007.jpg" TargetMode="External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Spare%20parts%20JPEG\Spare%20parts%20JPEG\SP0004.jpg" TargetMode="External"/><Relationship Id="rId13" Type="http://schemas.openxmlformats.org/officeDocument/2006/relationships/image" Target="../media/image435.jpeg"/><Relationship Id="rId3" Type="http://schemas.openxmlformats.org/officeDocument/2006/relationships/image" Target="../media/image430.jpeg"/><Relationship Id="rId7" Type="http://schemas.openxmlformats.org/officeDocument/2006/relationships/image" Target="../media/image432.jpeg"/><Relationship Id="rId12" Type="http://schemas.openxmlformats.org/officeDocument/2006/relationships/image" Target="file:///C:\Users\baner\Downloads\Spare%20parts%20JPEG\Spare%20parts%20JPEG\SP0006.jpg" TargetMode="External"/><Relationship Id="rId2" Type="http://schemas.openxmlformats.org/officeDocument/2006/relationships/image" Target="file:///C:\Users\baner\Downloads\Spare%20parts%20JPEG\Spare%20parts%20JPEG\SP0001.jpg" TargetMode="External"/><Relationship Id="rId16" Type="http://schemas.openxmlformats.org/officeDocument/2006/relationships/image" Target="file:///C:\Users\baner\Downloads\Spare%20parts%20JPEG\Spare%20parts%20JPEG\SP0008.jpg" TargetMode="External"/><Relationship Id="rId1" Type="http://schemas.openxmlformats.org/officeDocument/2006/relationships/image" Target="../media/image429.jpeg"/><Relationship Id="rId6" Type="http://schemas.openxmlformats.org/officeDocument/2006/relationships/image" Target="file:///C:\Users\baner\Downloads\Spare%20parts%20JPEG\Spare%20parts%20JPEG\SP0003.jpg" TargetMode="External"/><Relationship Id="rId11" Type="http://schemas.openxmlformats.org/officeDocument/2006/relationships/image" Target="../media/image434.jpeg"/><Relationship Id="rId5" Type="http://schemas.openxmlformats.org/officeDocument/2006/relationships/image" Target="../media/image431.jpeg"/><Relationship Id="rId15" Type="http://schemas.openxmlformats.org/officeDocument/2006/relationships/image" Target="../media/image436.jpeg"/><Relationship Id="rId10" Type="http://schemas.openxmlformats.org/officeDocument/2006/relationships/image" Target="file:///C:\Users\baner\Downloads\Spare%20parts%20JPEG\Spare%20parts%20JPEG\SP0005.jpg" TargetMode="External"/><Relationship Id="rId4" Type="http://schemas.openxmlformats.org/officeDocument/2006/relationships/image" Target="file:///C:\Users\baner\Downloads\Spare%20parts%20JPEG\Spare%20parts%20JPEG\SP0002.jpg" TargetMode="External"/><Relationship Id="rId9" Type="http://schemas.openxmlformats.org/officeDocument/2006/relationships/image" Target="../media/image433.jpeg"/><Relationship Id="rId14" Type="http://schemas.openxmlformats.org/officeDocument/2006/relationships/image" Target="file:///C:\Users\baner\Downloads\Spare%20parts%20JPEG\Spare%20parts%20JPEG\SP0007.jpg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23812</xdr:colOff>
      <xdr:row>1</xdr:row>
      <xdr:rowOff>7938</xdr:rowOff>
    </xdr:from>
    <xdr:to>
      <xdr:col>2</xdr:col>
      <xdr:colOff>1808162</xdr:colOff>
      <xdr:row>1</xdr:row>
      <xdr:rowOff>1805392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083D89-54AB-575B-7AAB-9D4A1C0CF6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9792" y="518428"/>
          <a:ext cx="1860550" cy="1797454"/>
        </a:xfrm>
        <a:prstGeom prst="rect">
          <a:avLst/>
        </a:prstGeom>
      </xdr:spPr>
    </xdr:pic>
    <xdr:clientData/>
  </xdr:twoCellAnchor>
  <xdr:twoCellAnchor editAs="oneCell">
    <xdr:from>
      <xdr:col>2</xdr:col>
      <xdr:colOff>7937</xdr:colOff>
      <xdr:row>2</xdr:row>
      <xdr:rowOff>7937</xdr:rowOff>
    </xdr:from>
    <xdr:to>
      <xdr:col>3</xdr:col>
      <xdr:colOff>1587</xdr:colOff>
      <xdr:row>2</xdr:row>
      <xdr:rowOff>1824068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A4004C-F09E-5DE2-AD78-48469E94C3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3917" y="2379849"/>
          <a:ext cx="1860550" cy="181613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1</xdr:rowOff>
    </xdr:from>
    <xdr:to>
      <xdr:col>3</xdr:col>
      <xdr:colOff>3175</xdr:colOff>
      <xdr:row>3</xdr:row>
      <xdr:rowOff>1768041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FB357D-E1FE-81C3-9196-524BFE3F91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980" y="4233334"/>
          <a:ext cx="1860550" cy="17680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3175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1521CCE-7EE1-55DE-5906-5AC11B89F3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769" y="6097628"/>
          <a:ext cx="1860550" cy="18642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3175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B5A675-C16F-CB6A-9501-DBF6B0E72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867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3175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4BE3859-839E-D168-1818-F298151C9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728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3175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AFAD873-BEA0-4B9B-A1A7-6D6D43B4A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588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3175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81140E5-5C20-5045-C8F2-6C08A974E4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449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3175</xdr:colOff>
      <xdr:row>10</xdr:row>
      <xdr:rowOff>948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281E4D4-BCA2-F5E3-7D5E-3FFE66C247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309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3175</xdr:colOff>
      <xdr:row>11</xdr:row>
      <xdr:rowOff>3737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2C24B27-B498-4299-F1D0-003F25CDB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170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3175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C13C64-6AC9-4A25-D9B8-8B253A3B45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030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3175</xdr:colOff>
      <xdr:row>13</xdr:row>
      <xdr:rowOff>3737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EA1EC2E-1C6E-054A-D122-05C622A0D8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891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3175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45F64F7-A8D6-51E7-4712-76C322F71C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752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3175</xdr:colOff>
      <xdr:row>15</xdr:row>
      <xdr:rowOff>4265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D7750C-55F6-0583-6C06-B0EA4F52A5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612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3175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CA04FC1-3655-AB91-3790-5A3EAF2C54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6473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3175</xdr:colOff>
      <xdr:row>17</xdr:row>
      <xdr:rowOff>948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36A3F8-2727-899C-5881-898978EE88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8333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3175</xdr:colOff>
      <xdr:row>18</xdr:row>
      <xdr:rowOff>1513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7479E62-129C-C689-D7BD-60794460CE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0194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3175</xdr:colOff>
      <xdr:row>19</xdr:row>
      <xdr:rowOff>1513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3B12863-AA8E-F596-8F12-9E5C5A2506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2054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3</xdr:col>
      <xdr:colOff>3175</xdr:colOff>
      <xdr:row>20</xdr:row>
      <xdr:rowOff>3737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12E95ED-629D-72D3-6F11-C1DD51AA10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3915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3175</xdr:colOff>
      <xdr:row>21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F534E16-A70B-009C-55FE-3915188DE8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5775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3</xdr:col>
      <xdr:colOff>3175</xdr:colOff>
      <xdr:row>22</xdr:row>
      <xdr:rowOff>3736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4CFDA5B-28FB-A65F-0434-0A73FA2C50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7636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3175</xdr:colOff>
      <xdr:row>23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B6A60F1-DFED-57B2-287B-D2C32E5617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9497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3</xdr:col>
      <xdr:colOff>3175</xdr:colOff>
      <xdr:row>24</xdr:row>
      <xdr:rowOff>948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01A91F8-EAD5-B188-B8C0-245287CDAD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1357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3175</xdr:colOff>
      <xdr:row>25</xdr:row>
      <xdr:rowOff>2090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AD6167A-ED80-51EA-CB31-99A9CAD34A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3218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3</xdr:col>
      <xdr:colOff>3175</xdr:colOff>
      <xdr:row>26</xdr:row>
      <xdr:rowOff>2090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DB9A573-34E7-34CA-8BC6-D2ACDFA84A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5078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3175</xdr:colOff>
      <xdr:row>27</xdr:row>
      <xdr:rowOff>2090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1DF4145-3897-0DC0-77F6-BE9D2F6F8C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6939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3</xdr:col>
      <xdr:colOff>3175</xdr:colOff>
      <xdr:row>28</xdr:row>
      <xdr:rowOff>2090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FB35B18-1A82-52AA-0094-4859588BE5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8799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3</xdr:col>
      <xdr:colOff>3175</xdr:colOff>
      <xdr:row>29</xdr:row>
      <xdr:rowOff>2090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B3C00BE-F8A7-475B-18AF-58095AA26D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0660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3175</xdr:colOff>
      <xdr:row>30</xdr:row>
      <xdr:rowOff>2090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A957CA3-6FF9-FAC2-E087-98DEC0DF69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2520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3</xdr:col>
      <xdr:colOff>3175</xdr:colOff>
      <xdr:row>31</xdr:row>
      <xdr:rowOff>2090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7923DD3-8715-D491-81BA-ACBE0B0CE6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4381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3175</xdr:colOff>
      <xdr:row>32</xdr:row>
      <xdr:rowOff>2090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0C15358-C460-72F5-D7EB-E5FC889EA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6241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3</xdr:col>
      <xdr:colOff>3175</xdr:colOff>
      <xdr:row>33</xdr:row>
      <xdr:rowOff>2090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30E4874-AB17-56EB-F4D8-201F412E79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8102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3</xdr:col>
      <xdr:colOff>3175</xdr:colOff>
      <xdr:row>34</xdr:row>
      <xdr:rowOff>2089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923099B-5AB5-4A4E-2BDE-ABF328257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9963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3</xdr:col>
      <xdr:colOff>3175</xdr:colOff>
      <xdr:row>35</xdr:row>
      <xdr:rowOff>2090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CCD3C07-1078-AAE5-6576-5693FB1DC0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1823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3</xdr:col>
      <xdr:colOff>3175</xdr:colOff>
      <xdr:row>36</xdr:row>
      <xdr:rowOff>2090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97047D21-56E0-A52F-C41F-BBE352396F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3684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</xdr:col>
      <xdr:colOff>3175</xdr:colOff>
      <xdr:row>37</xdr:row>
      <xdr:rowOff>2090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8FF95D4-CFE6-08B6-3398-4D057549C0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5544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</xdr:col>
      <xdr:colOff>3175</xdr:colOff>
      <xdr:row>38</xdr:row>
      <xdr:rowOff>2090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9985882-1490-C927-03F6-79EBF67859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7405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3</xdr:col>
      <xdr:colOff>3175</xdr:colOff>
      <xdr:row>39</xdr:row>
      <xdr:rowOff>2090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AD2E7D2-B98D-BE71-689D-222644F63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9265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3</xdr:col>
      <xdr:colOff>3175</xdr:colOff>
      <xdr:row>40</xdr:row>
      <xdr:rowOff>2090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1D258D0-787A-8921-80CC-50A5758C7B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1126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3</xdr:col>
      <xdr:colOff>3175</xdr:colOff>
      <xdr:row>41</xdr:row>
      <xdr:rowOff>948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01F2244-2066-9014-EF1D-C874D904E9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2986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3175</xdr:colOff>
      <xdr:row>42</xdr:row>
      <xdr:rowOff>2090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C553067-223A-BFAD-6716-E1A5D85B91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4847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3175</xdr:colOff>
      <xdr:row>43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A09A66F0-0222-569D-1C79-ADF8CE6CE7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6708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</xdr:col>
      <xdr:colOff>3175</xdr:colOff>
      <xdr:row>44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1C8D949-2B94-FFB2-45D1-BCDEC513A0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8568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3</xdr:col>
      <xdr:colOff>3175</xdr:colOff>
      <xdr:row>45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69BBE546-72BD-C851-77F0-48C789CE9B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0429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3</xdr:col>
      <xdr:colOff>3175</xdr:colOff>
      <xdr:row>46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C73A49D4-04B3-955A-D3EF-4FD1AB6D9F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2289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3</xdr:col>
      <xdr:colOff>3175</xdr:colOff>
      <xdr:row>47</xdr:row>
      <xdr:rowOff>3737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F8374425-7701-30DA-7726-077AA53A55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4150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3</xdr:col>
      <xdr:colOff>3175</xdr:colOff>
      <xdr:row>48</xdr:row>
      <xdr:rowOff>948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A4E09BFF-CC7F-E604-3371-56994349E2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6010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3</xdr:col>
      <xdr:colOff>3175</xdr:colOff>
      <xdr:row>49</xdr:row>
      <xdr:rowOff>3737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4DD7917-ACE9-CC6F-D1A4-C3C3F93B00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7871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</xdr:col>
      <xdr:colOff>3175</xdr:colOff>
      <xdr:row>50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12739956-BA60-9B75-E4CD-0FC26CF5AA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9731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3</xdr:col>
      <xdr:colOff>3175</xdr:colOff>
      <xdr:row>51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A987B3E9-5E68-45B2-1843-65AC14AB84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1592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3</xdr:col>
      <xdr:colOff>3175</xdr:colOff>
      <xdr:row>52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B74394F7-4D8C-928F-E73E-AC372390E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3452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3</xdr:col>
      <xdr:colOff>3175</xdr:colOff>
      <xdr:row>53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E6B1CE9-F341-8BB8-53C2-9D6C8F8385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5313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3</xdr:col>
      <xdr:colOff>3175</xdr:colOff>
      <xdr:row>54</xdr:row>
      <xdr:rowOff>4266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15E45939-506D-DB69-5141-7FC14633BA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7174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3</xdr:col>
      <xdr:colOff>3175</xdr:colOff>
      <xdr:row>55</xdr:row>
      <xdr:rowOff>948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40C554C-FDBE-292D-606E-E1CF6D5D08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9034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3</xdr:col>
      <xdr:colOff>3175</xdr:colOff>
      <xdr:row>56</xdr:row>
      <xdr:rowOff>1513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F08F7047-34F2-54C5-D47F-76E61A36C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0895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3</xdr:col>
      <xdr:colOff>3175</xdr:colOff>
      <xdr:row>57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E976306-F954-D97F-384A-65BBB47ADA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2755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3</xdr:col>
      <xdr:colOff>3175</xdr:colOff>
      <xdr:row>58</xdr:row>
      <xdr:rowOff>3737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43DF34B-7FE4-F9C6-CA72-7781D54AE1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4616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3</xdr:col>
      <xdr:colOff>3175</xdr:colOff>
      <xdr:row>59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66692FE-4F78-4EAA-6050-DFA6C21D74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6476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3</xdr:col>
      <xdr:colOff>3175</xdr:colOff>
      <xdr:row>60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BD55D54-4B69-91D4-E1D4-40B591ADC7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8337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3</xdr:col>
      <xdr:colOff>3175</xdr:colOff>
      <xdr:row>61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B0285E1-5A6F-70B2-2292-0729EB0BD7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0197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3</xdr:col>
      <xdr:colOff>3175</xdr:colOff>
      <xdr:row>62</xdr:row>
      <xdr:rowOff>1513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C74E90BB-C5A6-92C6-DA9C-BCB4710D7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2058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3</xdr:col>
      <xdr:colOff>3175</xdr:colOff>
      <xdr:row>63</xdr:row>
      <xdr:rowOff>1513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1428C898-FCD4-6978-ABA9-ADFB36F92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3919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3</xdr:col>
      <xdr:colOff>3175</xdr:colOff>
      <xdr:row>64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3BC70-CD7E-0368-78BA-878A218EBC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5779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3</xdr:col>
      <xdr:colOff>3175</xdr:colOff>
      <xdr:row>65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B7E68C-0185-4006-FAAF-11FA00064C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7640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3</xdr:col>
      <xdr:colOff>3175</xdr:colOff>
      <xdr:row>66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209372C3-647A-FEA3-0A71-0C22AE703A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9500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3</xdr:col>
      <xdr:colOff>3175</xdr:colOff>
      <xdr:row>67</xdr:row>
      <xdr:rowOff>3737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E783F83-D967-724F-5852-33A455D8A7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1361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3</xdr:col>
      <xdr:colOff>3175</xdr:colOff>
      <xdr:row>68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7F54442D-D5B5-60D6-AA01-72908E0142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3221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3</xdr:col>
      <xdr:colOff>3175</xdr:colOff>
      <xdr:row>69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D822654-E57E-E9C9-4990-60B09018C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5082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</xdr:col>
      <xdr:colOff>3175</xdr:colOff>
      <xdr:row>70</xdr:row>
      <xdr:rowOff>1513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ACF558CD-A0E6-2B4D-A207-9830CE94FC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6942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3</xdr:col>
      <xdr:colOff>3175</xdr:colOff>
      <xdr:row>71</xdr:row>
      <xdr:rowOff>1514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7D70B98-ED1F-87B4-5731-9C91929658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8803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3</xdr:col>
      <xdr:colOff>3175</xdr:colOff>
      <xdr:row>72</xdr:row>
      <xdr:rowOff>948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4328CD4B-5C25-D4ED-3C28-30E29C5C52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0663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3</xdr:col>
      <xdr:colOff>3175</xdr:colOff>
      <xdr:row>73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C29D2C1C-8260-F00A-4000-36E641A3FC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2524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3</xdr:col>
      <xdr:colOff>3175</xdr:colOff>
      <xdr:row>74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B8653978-DB69-C9F2-4FA2-C213FB319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4385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3</xdr:col>
      <xdr:colOff>3175</xdr:colOff>
      <xdr:row>75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A1A6BEBA-4A6B-EB4B-FB71-FAE66B56E7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6245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3</xdr:col>
      <xdr:colOff>3175</xdr:colOff>
      <xdr:row>76</xdr:row>
      <xdr:rowOff>3737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BE8F634C-3945-7096-82A9-4A1F1D4F29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8106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3</xdr:col>
      <xdr:colOff>3175</xdr:colOff>
      <xdr:row>77</xdr:row>
      <xdr:rowOff>1513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41ABE45-4868-0CCF-E43D-C4059992E0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9966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3</xdr:col>
      <xdr:colOff>3175</xdr:colOff>
      <xdr:row>78</xdr:row>
      <xdr:rowOff>1513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A8BF254C-6DB2-5C63-A000-8B3FB16EF7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1827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3</xdr:col>
      <xdr:colOff>3175</xdr:colOff>
      <xdr:row>79</xdr:row>
      <xdr:rowOff>948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ADBAC4C6-6C7B-9134-2647-A4E3492971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3687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3</xdr:col>
      <xdr:colOff>3175</xdr:colOff>
      <xdr:row>80</xdr:row>
      <xdr:rowOff>4266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846C81DE-00AD-1D0D-AEB7-728D0340C6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5548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3</xdr:col>
      <xdr:colOff>3175</xdr:colOff>
      <xdr:row>81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F1CC650-08B4-B75F-F6A1-568A774CF1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7408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3</xdr:col>
      <xdr:colOff>3175</xdr:colOff>
      <xdr:row>82</xdr:row>
      <xdr:rowOff>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458DAABD-708C-C99C-0508-C27FD91E21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9269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3</xdr:col>
      <xdr:colOff>3175</xdr:colOff>
      <xdr:row>83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2633AD2-103E-F7CE-1B4D-A8BE0839A5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1130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3</xdr:col>
      <xdr:colOff>3175</xdr:colOff>
      <xdr:row>84</xdr:row>
      <xdr:rowOff>1513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28567430-A5E1-B6C0-AC4F-15F293595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2990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3</xdr:col>
      <xdr:colOff>3175</xdr:colOff>
      <xdr:row>85</xdr:row>
      <xdr:rowOff>3737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B7EA4CCA-72F0-7612-9A6B-56E6912A6A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4851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3</xdr:col>
      <xdr:colOff>3175</xdr:colOff>
      <xdr:row>86</xdr:row>
      <xdr:rowOff>948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187ACBB8-0EB9-BF77-58A9-002D4C5CC3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6794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3</xdr:col>
      <xdr:colOff>3175</xdr:colOff>
      <xdr:row>87</xdr:row>
      <xdr:rowOff>3737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42577056-C0CF-1334-E088-22C280C6D8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8654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3</xdr:col>
      <xdr:colOff>3175</xdr:colOff>
      <xdr:row>88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6C7550C2-752D-1674-7F7D-33D4FB334B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0515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3</xdr:col>
      <xdr:colOff>3175</xdr:colOff>
      <xdr:row>89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FCAA81D-08C8-1AF8-F1D5-59A40748A8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2375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</xdr:col>
      <xdr:colOff>3175</xdr:colOff>
      <xdr:row>90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E7308FC-2DB8-B631-1392-279325A6B7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4236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3</xdr:col>
      <xdr:colOff>3175</xdr:colOff>
      <xdr:row>91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AF44ECC-E912-08F4-5648-CB44E2BB1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6096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3</xdr:col>
      <xdr:colOff>3175</xdr:colOff>
      <xdr:row>92</xdr:row>
      <xdr:rowOff>1513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AC1149A-200E-B688-D3FC-B481A4D3F8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7957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3</xdr:col>
      <xdr:colOff>3175</xdr:colOff>
      <xdr:row>93</xdr:row>
      <xdr:rowOff>4266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DE7D3B40-1AA8-F795-68B0-783E2DB2F8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9818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3</xdr:col>
      <xdr:colOff>3175</xdr:colOff>
      <xdr:row>94</xdr:row>
      <xdr:rowOff>3736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CB7DE11-61B8-E5BE-5291-F3A5602910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1678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3</xdr:col>
      <xdr:colOff>3175</xdr:colOff>
      <xdr:row>95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96CFDE8-65CA-12C3-7166-5F67E71964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3539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3</xdr:col>
      <xdr:colOff>3175</xdr:colOff>
      <xdr:row>96</xdr:row>
      <xdr:rowOff>3737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C802DB27-13B8-86F6-0B87-0BE745239D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5399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3</xdr:col>
      <xdr:colOff>3175</xdr:colOff>
      <xdr:row>97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7A8D637F-911A-E2EB-7E7C-CC0C11F4D1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7260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3</xdr:col>
      <xdr:colOff>3175</xdr:colOff>
      <xdr:row>98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3BA921DE-9B1E-22D3-37DA-919D7815F7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9120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3</xdr:col>
      <xdr:colOff>3175</xdr:colOff>
      <xdr:row>99</xdr:row>
      <xdr:rowOff>1514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456D451-2F17-F2BC-732B-235DD1D1C5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0981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3</xdr:col>
      <xdr:colOff>3175</xdr:colOff>
      <xdr:row>100</xdr:row>
      <xdr:rowOff>1513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6BBDC084-8140-14F0-5E11-FF85BD577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2841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3</xdr:col>
      <xdr:colOff>3175</xdr:colOff>
      <xdr:row>101</xdr:row>
      <xdr:rowOff>1513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351B3B19-F176-C000-F997-201A02E344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4702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3</xdr:col>
      <xdr:colOff>3175</xdr:colOff>
      <xdr:row>102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229763-5F47-7213-5AD6-7FB81DBF65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6563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3</xdr:col>
      <xdr:colOff>3175</xdr:colOff>
      <xdr:row>103</xdr:row>
      <xdr:rowOff>948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262BFBAE-721B-7BB3-6203-0D9283B6BE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8423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3</xdr:col>
      <xdr:colOff>3175</xdr:colOff>
      <xdr:row>104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FFA51C77-729A-3CC9-7AE7-7684052917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0284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3</xdr:col>
      <xdr:colOff>3175</xdr:colOff>
      <xdr:row>105</xdr:row>
      <xdr:rowOff>3737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A9FF02A2-325F-16C0-6BFE-B168E75274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2144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3</xdr:col>
      <xdr:colOff>3175</xdr:colOff>
      <xdr:row>106</xdr:row>
      <xdr:rowOff>4266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FA09525A-545B-2ADB-50BC-1AF4627523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4005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3</xdr:col>
      <xdr:colOff>3175</xdr:colOff>
      <xdr:row>107</xdr:row>
      <xdr:rowOff>1513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60269C4C-5CC9-D4E2-D232-3C2F93C964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5865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</xdr:col>
      <xdr:colOff>3175</xdr:colOff>
      <xdr:row>108</xdr:row>
      <xdr:rowOff>1513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120ACA20-68DF-BA7A-3415-60F5164C10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7726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3</xdr:col>
      <xdr:colOff>3175</xdr:colOff>
      <xdr:row>109</xdr:row>
      <xdr:rowOff>0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ACD4D87B-992C-0851-E540-7D666C3F5C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9586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3</xdr:col>
      <xdr:colOff>3175</xdr:colOff>
      <xdr:row>110</xdr:row>
      <xdr:rowOff>948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567E97D-BF88-D6A8-7EAD-29ED85933E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1447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3</xdr:col>
      <xdr:colOff>3175</xdr:colOff>
      <xdr:row>111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416271AC-5008-A544-57BF-8E488E7BC5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3307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3</xdr:col>
      <xdr:colOff>3175</xdr:colOff>
      <xdr:row>112</xdr:row>
      <xdr:rowOff>3737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BC0A5820-C190-9733-AE5F-03C21FDE8F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5168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3</xdr:col>
      <xdr:colOff>3175</xdr:colOff>
      <xdr:row>113</xdr:row>
      <xdr:rowOff>2090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977DBBFF-BD46-7372-7A63-E5F1642A7F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7029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3</xdr:col>
      <xdr:colOff>3175</xdr:colOff>
      <xdr:row>114</xdr:row>
      <xdr:rowOff>2090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2EAFBE18-5704-4DC6-A2EA-3386E63D10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8889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3</xdr:col>
      <xdr:colOff>3175</xdr:colOff>
      <xdr:row>115</xdr:row>
      <xdr:rowOff>2090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42A590EB-E062-41C1-0A08-ACB33E0B0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0750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3</xdr:col>
      <xdr:colOff>3175</xdr:colOff>
      <xdr:row>116</xdr:row>
      <xdr:rowOff>2090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9EEA1A7E-476E-4CFA-2698-89D03272E6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2610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3</xdr:col>
      <xdr:colOff>3175</xdr:colOff>
      <xdr:row>117</xdr:row>
      <xdr:rowOff>948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C159A8E9-1ECC-54FB-FFBB-6AA5893C1F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4471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3</xdr:col>
      <xdr:colOff>3175</xdr:colOff>
      <xdr:row>118</xdr:row>
      <xdr:rowOff>2090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FB18A9E3-8458-701A-4528-0C357CDF07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6331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3</xdr:col>
      <xdr:colOff>3175</xdr:colOff>
      <xdr:row>119</xdr:row>
      <xdr:rowOff>2090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51CE0D6-4C69-A9F1-4CFC-C30DA07F25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8192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3</xdr:col>
      <xdr:colOff>3175</xdr:colOff>
      <xdr:row>120</xdr:row>
      <xdr:rowOff>2090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DDE1B158-F04F-886D-5ADB-B6CC813EA6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0052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3</xdr:col>
      <xdr:colOff>3175</xdr:colOff>
      <xdr:row>121</xdr:row>
      <xdr:rowOff>2090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83DBF1D-2ABE-8C91-26CB-FBB503644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1913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3</xdr:col>
      <xdr:colOff>3175</xdr:colOff>
      <xdr:row>122</xdr:row>
      <xdr:rowOff>2090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25718BE4-D0F4-7F78-B0B1-151652A8E7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3774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3</xdr:col>
      <xdr:colOff>4625</xdr:colOff>
      <xdr:row>123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58702FB8-EA94-8D6C-C125-88AA6A9EE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563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3</xdr:col>
      <xdr:colOff>4625</xdr:colOff>
      <xdr:row>124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2CB9D7B3-4D9D-0E27-A931-61F4E54EB2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753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3</xdr:col>
      <xdr:colOff>4625</xdr:colOff>
      <xdr:row>125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1599B3B4-A7E0-1384-BA6B-37FD4F097E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944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3</xdr:col>
      <xdr:colOff>4625</xdr:colOff>
      <xdr:row>126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EC8B658E-EE0D-1F7F-2190-C22FBD6EBB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134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3</xdr:col>
      <xdr:colOff>4625</xdr:colOff>
      <xdr:row>127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0E54AF42-C573-1793-60F1-3724535924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325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3</xdr:col>
      <xdr:colOff>4625</xdr:colOff>
      <xdr:row>128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7AB1B5E0-DB2B-B71A-C48B-42225E37BF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515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3</xdr:col>
      <xdr:colOff>4625</xdr:colOff>
      <xdr:row>129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AF422220-D291-A35E-1526-6FD617272A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706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3</xdr:col>
      <xdr:colOff>4625</xdr:colOff>
      <xdr:row>130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D42AE620-3AE4-FDD2-4C65-AA1E8FD50F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896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3</xdr:col>
      <xdr:colOff>4625</xdr:colOff>
      <xdr:row>131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590E0A9D-E366-F294-15EA-A4B9BE3E53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087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3</xdr:col>
      <xdr:colOff>4625</xdr:colOff>
      <xdr:row>132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D96D8C72-49EC-F1AD-FF4B-89F75CF3C5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277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3</xdr:col>
      <xdr:colOff>4625</xdr:colOff>
      <xdr:row>133</xdr:row>
      <xdr:rowOff>0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9CED3B1D-237E-0B81-A6A5-0D328D0996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468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3</xdr:col>
      <xdr:colOff>4625</xdr:colOff>
      <xdr:row>134</xdr:row>
      <xdr:rowOff>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5A740948-60DE-D50F-F5F7-727456AABB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658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3</xdr:col>
      <xdr:colOff>4625</xdr:colOff>
      <xdr:row>135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DFA0D5F5-8B4F-E03E-6715-81FF48CC07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849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3</xdr:col>
      <xdr:colOff>4625</xdr:colOff>
      <xdr:row>136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614A33ED-D428-48FD-80C3-47FB52F0C4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039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3</xdr:col>
      <xdr:colOff>4625</xdr:colOff>
      <xdr:row>137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F638B8A6-01D4-D367-0494-CFC728592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230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3</xdr:col>
      <xdr:colOff>4625</xdr:colOff>
      <xdr:row>138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56203864-A353-E8A8-EF4B-3D460D6A6A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420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3</xdr:col>
      <xdr:colOff>4625</xdr:colOff>
      <xdr:row>139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1221D3BC-989C-FFCD-39AD-E2A3EFCCBB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611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3</xdr:col>
      <xdr:colOff>4625</xdr:colOff>
      <xdr:row>140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35BEBFFA-CAD9-4C09-99DD-4892D9A86E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801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3</xdr:col>
      <xdr:colOff>4625</xdr:colOff>
      <xdr:row>141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8A6753F9-EF56-41E9-FC6A-9F3AEEEFB3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9924550"/>
          <a:ext cx="1905000" cy="1905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1645920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FCC20-219F-8C5C-7949-AFBC4D25E5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429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1645920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4B89759-A091-F667-AC3D-F3FDAE74E1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9888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1645920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ECDDC9E-CEAA-3DC8-5040-C005702838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63474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1645920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5F1562-8A88-0EB0-7B3D-57645DD867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528066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1645920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B1AFA3A-0AA7-36B9-FFB0-CC076E06E1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6926580"/>
          <a:ext cx="1645920" cy="16459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1174750</xdr:colOff>
      <xdr:row>1</xdr:row>
      <xdr:rowOff>0</xdr:rowOff>
    </xdr:from>
    <xdr:to>
      <xdr:col>2</xdr:col>
      <xdr:colOff>1866583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C2CB5E-8BA7-870B-A437-83839CC7B6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8" y="5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</xdr:row>
      <xdr:rowOff>1889125</xdr:rowOff>
    </xdr:from>
    <xdr:to>
      <xdr:col>2</xdr:col>
      <xdr:colOff>1865313</xdr:colOff>
      <xdr:row>2</xdr:row>
      <xdr:rowOff>1889125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4A7B84-03AB-D68F-5C97-DDFA4CB3E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4188" y="2397125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1866900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13D51F2-F14F-A1C8-1158-993D3EDEF2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3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1866900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D87E87-3CE3-6337-DC5E-F59CF71E6C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2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1866900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923C34-550F-A0E9-2165-61D0D61FC1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1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1866900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4DF2DD5-DCEF-06E0-BCF5-767756DE2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0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1866900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22B9AE-5700-0C6D-5819-AB67E33C51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9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1866900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B24E3C2-8575-C21C-4B66-8B9E7C883D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8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1866900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E7AF7A-D681-7FE8-04DE-586DFFCD16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7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1866900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572942-F93D-FEC4-A02D-5D67DAE123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6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1866900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04B474C-6F9C-4020-D024-06870E3BE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5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1866900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7A68A3C-2E53-A21C-3C67-3584A9B2AB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14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1866900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A9AC77B-134F-92F0-0C61-6BB0F0C700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33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1866900</xdr:colOff>
      <xdr:row>15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3FBBB55-B9D6-06D4-6A2A-F471C86EB5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52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1866900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623C977-52CA-FBD6-87A4-E3449F8A21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71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1866900</xdr:colOff>
      <xdr:row>17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1FAF7A5-3137-ADB2-709D-43F1D81516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90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1866900</xdr:colOff>
      <xdr:row>18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49E0F5-033A-3A57-F4F6-FBDF5E0691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09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1866900</xdr:colOff>
      <xdr:row>19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A5A971-B859-B5DC-62A7-14DB4438CF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28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1866900</xdr:colOff>
      <xdr:row>20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EED69EA-450B-3CA7-5DA2-E49045015C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47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1866900</xdr:colOff>
      <xdr:row>21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F486330-6569-0E37-99B8-89F52CEEDC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67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1866900</xdr:colOff>
      <xdr:row>22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0D7B9B4-A860-4F8D-614F-1A86B48027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86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1866900</xdr:colOff>
      <xdr:row>23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A9702E-8DD8-4973-08AA-0BEC102602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05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1866900</xdr:colOff>
      <xdr:row>24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488D545-1834-06BB-0F06-ADC94CAC10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24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1866900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270A992-C386-C9E8-BDCE-DD320452A0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43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1866900</xdr:colOff>
      <xdr:row>26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BB9AF76-F2B1-9B6A-2D9B-02A4E13157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62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1866900</xdr:colOff>
      <xdr:row>27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A430FFC-354B-8870-9E95-F3EAD7C093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81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1866900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5D94161-B5B4-3F3F-742A-20EA70061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00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1866900</xdr:colOff>
      <xdr:row>29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8F68481-E4A0-3640-F48D-740F390BF8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19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1866900</xdr:colOff>
      <xdr:row>30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D897C04-D765-7CCE-A77B-6FD233100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38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1866900</xdr:colOff>
      <xdr:row>31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5B6A7CF-341B-DF03-5A1A-5E0670675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57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1866900</xdr:colOff>
      <xdr:row>32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974BD43-51AD-CC5F-18AF-5D6F67629E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76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1866900</xdr:colOff>
      <xdr:row>33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CB71A29-F7EC-0EA9-2ED9-95D120C74A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95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1866900</xdr:colOff>
      <xdr:row>34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E5FD509-956A-9A44-957F-F8ECFCB142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14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1866900</xdr:colOff>
      <xdr:row>35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08CC57B-B0F2-99CA-7AD2-AA4C1E6BB7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33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1866900</xdr:colOff>
      <xdr:row>36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644E266B-07E2-E79A-EA00-830080ADE5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52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1866900</xdr:colOff>
      <xdr:row>37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9D773B1-B0E1-345B-8DA6-8F610B6BD0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71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1866900</xdr:colOff>
      <xdr:row>38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D3E8885-E20A-0BBF-EC21-8DEDFAAEEF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90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1866900</xdr:colOff>
      <xdr:row>39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58F8ABB-BB15-E3B7-3A5A-A7C2263573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09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1866900</xdr:colOff>
      <xdr:row>40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EBA51B65-D62D-E0E2-5BCB-F3F7E6FEAA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28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1866900</xdr:colOff>
      <xdr:row>41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5715A7FE-5628-654E-442B-B7E6E0F693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48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1866900</xdr:colOff>
      <xdr:row>42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4D7309F-AFC9-BD1C-DE63-7067F93E90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67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1866900</xdr:colOff>
      <xdr:row>43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9D3255B1-B2EB-21F0-4B04-A0E149E3A2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86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1866900</xdr:colOff>
      <xdr:row>44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4F0E26F-1D3A-FD17-31B4-63C1802695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05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1866900</xdr:colOff>
      <xdr:row>45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9D8B4FA-4C13-54F3-966F-8F77FC79A1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24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1866900</xdr:colOff>
      <xdr:row>46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A0CE9758-95A6-63BB-D094-C57F0319DE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43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1866900</xdr:colOff>
      <xdr:row>47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09D4E61-A138-CD6D-021A-45DC8EFDF4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62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1866900</xdr:colOff>
      <xdr:row>48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B4213D7-9080-0767-2679-E05D80F2AC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81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1866900</xdr:colOff>
      <xdr:row>49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AD822C7-5AB2-B466-9128-DCE7782496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00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1866900</xdr:colOff>
      <xdr:row>50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2887D694-A36A-F07F-131F-9D3B2E53CD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19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1866900</xdr:colOff>
      <xdr:row>51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ED60431-2B73-3716-3612-A24582D621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38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1866900</xdr:colOff>
      <xdr:row>52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D6051D0-A605-4BF2-F96C-7EDA63117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57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1866900</xdr:colOff>
      <xdr:row>53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B96AD1F8-852B-0CE5-4370-A87B5D7BCC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76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1866900</xdr:colOff>
      <xdr:row>54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B068E5EA-3D27-1D14-F5D9-6F91280686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95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1866900</xdr:colOff>
      <xdr:row>55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D01C267F-89AF-930B-650A-A0B9EE4D65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14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1866900</xdr:colOff>
      <xdr:row>56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8F44FD31-9ACA-C51A-30F4-CBC8B2833C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33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333375</xdr:rowOff>
    </xdr:from>
    <xdr:to>
      <xdr:col>0</xdr:col>
      <xdr:colOff>0</xdr:colOff>
      <xdr:row>0</xdr:row>
      <xdr:rowOff>333375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D38F1BC2-D90E-4D07-BD84-5737001B2F09}"/>
            </a:ext>
            <a:ext uri="{147F2762-F138-4A5C-976F-8EAC2B608ADB}">
              <a16:predDERef xmlns:a16="http://schemas.microsoft.com/office/drawing/2014/main" pred="{8F44FD31-9ACA-C51A-30F4-CBC8B2833C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375"/>
          <a:ext cx="0" cy="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1866900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3208EAF-ACF1-9219-D998-62D094820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71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1866900</xdr:colOff>
      <xdr:row>59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1EBD5F09-D648-34D1-797E-11D15F29B4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90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1866900</xdr:colOff>
      <xdr:row>60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39D68B5E-EC7E-DBEF-A841-2C7E5B5C62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09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1866900</xdr:colOff>
      <xdr:row>61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E954D0B1-237D-B138-E545-003292D11C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29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1866900</xdr:colOff>
      <xdr:row>62</xdr:row>
      <xdr:rowOff>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DC19E2C2-50AF-802D-71EF-96B543B17F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48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1866900</xdr:colOff>
      <xdr:row>63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A9C7DAE-2922-0C82-6781-B49C81F0D9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67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1866900</xdr:colOff>
      <xdr:row>64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921B8BAA-ADA4-7F01-B2F9-CD9A189EC9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86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1866900</xdr:colOff>
      <xdr:row>65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76B0DE4-7223-270B-E045-4945F39122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05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1866900</xdr:colOff>
      <xdr:row>66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AA72342F-EADF-2BA2-0B4F-102186EEB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24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1866900</xdr:colOff>
      <xdr:row>67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4EF3147C-603E-623E-6C52-6F8D21D245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43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1866900</xdr:colOff>
      <xdr:row>68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2A733A74-40B7-FA6C-D3B1-30493C3C9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62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1866900</xdr:colOff>
      <xdr:row>69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753DA55E-323F-2E65-F2B1-970786AFAD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81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1866900</xdr:colOff>
      <xdr:row>70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2A02F87-C10E-71DB-F91F-FFAE52C084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00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1866900</xdr:colOff>
      <xdr:row>71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327CD819-55B6-1DBB-ECAE-BE67A478CF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19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1866900</xdr:colOff>
      <xdr:row>72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AF15358-BC69-5C8D-3CC2-4A7C5283D2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38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1866900</xdr:colOff>
      <xdr:row>73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C42FD547-D90F-8BCA-FF63-8FD4C749C2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57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1866900</xdr:colOff>
      <xdr:row>74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D0A6C85C-0E6A-DA93-5F30-E1E38B01D7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76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1866900</xdr:colOff>
      <xdr:row>75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27349ED3-83C5-B11D-2B16-AC9541C14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95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1866900</xdr:colOff>
      <xdr:row>76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F4080C84-9F83-272C-93E1-194A6DACB4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14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1866900</xdr:colOff>
      <xdr:row>77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45EA144-CCB2-8A8A-1DAC-B3937B96AD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33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1866900</xdr:colOff>
      <xdr:row>78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9F4EC885-8972-55DC-7E6F-B9229BF903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52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1866900</xdr:colOff>
      <xdr:row>79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EB29A2DF-7662-1AF9-903C-D58837D04C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71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1866900</xdr:colOff>
      <xdr:row>80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5F61A062-4381-55EF-D657-859E9E6534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90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1866900</xdr:colOff>
      <xdr:row>81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6800057E-AD0A-D516-7372-65A6A1C564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10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1866900</xdr:colOff>
      <xdr:row>82</xdr:row>
      <xdr:rowOff>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A5B2BD06-81C5-EE0C-8BEC-34230A70EE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29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1866900</xdr:colOff>
      <xdr:row>83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284F8B64-F13F-849F-4A9C-1ECF41EE2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48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1866900</xdr:colOff>
      <xdr:row>84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DC59EF49-8348-804F-0E47-D46A9885A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67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1866900</xdr:colOff>
      <xdr:row>85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CCE30AD0-A316-9CC2-0B0D-430679D338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86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1866900</xdr:colOff>
      <xdr:row>86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E02568C6-3951-E7B8-0A8F-A7CFF8AE50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05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1866900</xdr:colOff>
      <xdr:row>87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25313BC4-6812-2A1E-2B45-2325640A64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24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1866900</xdr:colOff>
      <xdr:row>88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2C3DF7EB-4F20-5165-B50B-546F946303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43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1866900</xdr:colOff>
      <xdr:row>89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3385567-3ED3-8769-5AF7-600D64690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62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1866900</xdr:colOff>
      <xdr:row>90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064FC48-7485-8D76-543E-99EA51E270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81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1866900</xdr:colOff>
      <xdr:row>91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B88DED01-A4C7-3096-4F77-21E92D7493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00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1866900</xdr:colOff>
      <xdr:row>92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3978FAB0-70AC-9292-2B6C-6AC09D2D4C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19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1866900</xdr:colOff>
      <xdr:row>93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3AD6C1CE-1312-1594-CEBF-622ABCA809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38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1866900</xdr:colOff>
      <xdr:row>94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CD233340-4139-229B-B4F8-005463ED01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57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1866900</xdr:colOff>
      <xdr:row>95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B88E9730-370C-8A85-A651-D14824F159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76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1866900</xdr:colOff>
      <xdr:row>96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C3B8D31-50AD-24F4-16EB-375D79B908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95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1866900</xdr:colOff>
      <xdr:row>97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ED921382-DC7C-E8A6-A2FF-F5BBFE9A09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14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1866900</xdr:colOff>
      <xdr:row>98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C87497BC-7C89-4141-3A63-483F5173E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33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1866900</xdr:colOff>
      <xdr:row>99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78A6467-072D-A8CF-5C93-624D7212B8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52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1866900</xdr:colOff>
      <xdr:row>100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653E273-F939-1C5C-065E-EFFD8724A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71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1866900</xdr:colOff>
      <xdr:row>101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EF30869-F1CF-2B97-EC41-591CE948EF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91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1866900</xdr:colOff>
      <xdr:row>102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F6B6E08E-5A44-F7A9-8003-A90247CA19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10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1866900</xdr:colOff>
      <xdr:row>103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31851E89-CF3B-35D8-6601-E8394AA2B1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29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1866900</xdr:colOff>
      <xdr:row>104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4FFF0560-5363-0258-00E3-7F846A4A96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48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103</xdr:row>
      <xdr:rowOff>1904995</xdr:rowOff>
    </xdr:from>
    <xdr:to>
      <xdr:col>2</xdr:col>
      <xdr:colOff>2133601</xdr:colOff>
      <xdr:row>104</xdr:row>
      <xdr:rowOff>1552575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98DAC-E3A3-E6C9-D47F-0CB4232D80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1" y="196719820"/>
          <a:ext cx="2133600" cy="15525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3</xdr:rowOff>
    </xdr:from>
    <xdr:to>
      <xdr:col>2</xdr:col>
      <xdr:colOff>2247900</xdr:colOff>
      <xdr:row>105</xdr:row>
      <xdr:rowOff>1638301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91A3602-07E0-9571-0B6E-7C9378D5EB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198367653"/>
          <a:ext cx="2247900" cy="163829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1778000</xdr:colOff>
      <xdr:row>2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001FB0-A548-C820-8D24-C8FC07D2F8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0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1778000</xdr:colOff>
      <xdr:row>3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90DB94-656F-F42F-AB8E-08ABBE0E4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2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1030111</xdr:colOff>
      <xdr:row>3</xdr:row>
      <xdr:rowOff>1023056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242C67-4393-D99F-C7A2-C94E003E5D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389" y="4064000"/>
          <a:ext cx="1030111" cy="1023056"/>
        </a:xfrm>
        <a:prstGeom prst="rect">
          <a:avLst/>
        </a:prstGeom>
      </xdr:spPr>
    </xdr:pic>
    <xdr:clientData/>
  </xdr:twoCellAnchor>
  <xdr:twoCellAnchor editAs="oneCell">
    <xdr:from>
      <xdr:col>2</xdr:col>
      <xdr:colOff>769055</xdr:colOff>
      <xdr:row>3</xdr:row>
      <xdr:rowOff>818445</xdr:rowOff>
    </xdr:from>
    <xdr:to>
      <xdr:col>2</xdr:col>
      <xdr:colOff>1770944</xdr:colOff>
      <xdr:row>3</xdr:row>
      <xdr:rowOff>1714501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0A1B80-9F7A-B20E-A908-B2056F9AC7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2444" y="4882445"/>
          <a:ext cx="1001889" cy="896056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1079501</xdr:colOff>
      <xdr:row>3</xdr:row>
      <xdr:rowOff>1777999</xdr:rowOff>
    </xdr:from>
    <xdr:to>
      <xdr:col>2</xdr:col>
      <xdr:colOff>1770945</xdr:colOff>
      <xdr:row>5</xdr:row>
      <xdr:rowOff>6349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1CD3EF-0F52-7838-13AB-F64F5E0BE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6334" y="5841999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1778000</xdr:colOff>
      <xdr:row>6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5A7044-E664-5B61-2DCA-A6F97E6AB0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39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1778000</xdr:colOff>
      <xdr:row>7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88A15FC-7F03-83AE-07D2-6D4E17BB0E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117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1778000</xdr:colOff>
      <xdr:row>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CF9EB-30A4-92E0-EF00-095CF3FAC5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295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</xdr:row>
      <xdr:rowOff>0</xdr:rowOff>
    </xdr:from>
    <xdr:to>
      <xdr:col>2</xdr:col>
      <xdr:colOff>1155700</xdr:colOff>
      <xdr:row>8</xdr:row>
      <xdr:rowOff>1047750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933F398-0F3A-AF8F-F15A-58ABF9C8C5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850" y="14732000"/>
          <a:ext cx="11366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838200</xdr:colOff>
      <xdr:row>8</xdr:row>
      <xdr:rowOff>889000</xdr:rowOff>
    </xdr:from>
    <xdr:to>
      <xdr:col>2</xdr:col>
      <xdr:colOff>1758950</xdr:colOff>
      <xdr:row>8</xdr:row>
      <xdr:rowOff>1733550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E157005-589F-E20C-4EEB-7D05BFD125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1589" y="13843000"/>
          <a:ext cx="920750" cy="844550"/>
        </a:xfrm>
        <a:prstGeom prst="rect">
          <a:avLst/>
        </a:prstGeom>
      </xdr:spPr>
    </xdr:pic>
    <xdr:clientData/>
  </xdr:twoCellAnchor>
  <xdr:twoCellAnchor editAs="oneCell">
    <xdr:from>
      <xdr:col>2</xdr:col>
      <xdr:colOff>28222</xdr:colOff>
      <xdr:row>9</xdr:row>
      <xdr:rowOff>7056</xdr:rowOff>
    </xdr:from>
    <xdr:to>
      <xdr:col>2</xdr:col>
      <xdr:colOff>1787172</xdr:colOff>
      <xdr:row>10</xdr:row>
      <xdr:rowOff>7056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527E3D9-0F09-F8E1-D0FE-DC1A572410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1611" y="14739056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1778000</xdr:colOff>
      <xdr:row>11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50A773A-6197-8087-5743-E181AF1F4A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362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1778000</xdr:colOff>
      <xdr:row>12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5583C50-EE04-83D0-75CF-5BB6F0EB60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540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1778000</xdr:colOff>
      <xdr:row>13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50233FD-FC85-D584-E58F-E7038C77D6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717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1778000</xdr:colOff>
      <xdr:row>14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AEC44E8-1271-65D9-BDB4-7067ACBF3B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895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1778000</xdr:colOff>
      <xdr:row>15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C0BF451-EF9B-7FAB-45FC-C687125C13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073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1778000</xdr:colOff>
      <xdr:row>16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B8A282E-CDB7-3F99-C5B9-5C5182F604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251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1778000</xdr:colOff>
      <xdr:row>17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87A33D8-5718-CAA1-E3C0-FD3DC2132B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429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1778000</xdr:colOff>
      <xdr:row>18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6584BEB-B5B5-1678-5230-E7FC1D8F14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606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1778000</xdr:colOff>
      <xdr:row>19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9B6867F-6B03-1989-3453-F1F6A6053E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784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1778000</xdr:colOff>
      <xdr:row>20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41353A07-6FE1-B5EF-2C09-E97EC775C6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962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1778000</xdr:colOff>
      <xdr:row>21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569F12A-C467-02A4-FDBB-D635F9343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140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1778000</xdr:colOff>
      <xdr:row>22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CF90D0A-D4F7-67F0-A14B-F693D87618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318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1778000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4409C26-5EF2-0149-A734-191D3AADF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495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1778000</xdr:colOff>
      <xdr:row>24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BEE9963-D7B8-6F09-6126-5D84EF0C58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673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1778000</xdr:colOff>
      <xdr:row>25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969C28A-0871-D4EF-6AA3-ADC6711CFB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851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1778000</xdr:colOff>
      <xdr:row>26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A5B18B6-8170-E2BC-F60E-889D7B9800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029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1778000</xdr:colOff>
      <xdr:row>27</xdr:row>
      <xdr:rowOff>0</xdr:rowOff>
    </xdr:to>
    <xdr:pic>
      <xdr:nvPicPr>
        <xdr:cNvPr id="4098" name="Picture 4097">
          <a:extLst>
            <a:ext uri="{FF2B5EF4-FFF2-40B4-BE49-F238E27FC236}">
              <a16:creationId xmlns:a16="http://schemas.microsoft.com/office/drawing/2014/main" id="{3FBBFDBC-F825-95A7-99FC-BDAFABB286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207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1778000</xdr:colOff>
      <xdr:row>28</xdr:row>
      <xdr:rowOff>0</xdr:rowOff>
    </xdr:to>
    <xdr:pic>
      <xdr:nvPicPr>
        <xdr:cNvPr id="4100" name="Picture 4099">
          <a:extLst>
            <a:ext uri="{FF2B5EF4-FFF2-40B4-BE49-F238E27FC236}">
              <a16:creationId xmlns:a16="http://schemas.microsoft.com/office/drawing/2014/main" id="{8243505D-C05C-7194-7CDC-9DDCC10E20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384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1778000</xdr:colOff>
      <xdr:row>29</xdr:row>
      <xdr:rowOff>0</xdr:rowOff>
    </xdr:to>
    <xdr:pic>
      <xdr:nvPicPr>
        <xdr:cNvPr id="4102" name="Picture 4101">
          <a:extLst>
            <a:ext uri="{FF2B5EF4-FFF2-40B4-BE49-F238E27FC236}">
              <a16:creationId xmlns:a16="http://schemas.microsoft.com/office/drawing/2014/main" id="{499037E9-D244-4BFE-6C81-DA64D242F6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562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1778000</xdr:colOff>
      <xdr:row>30</xdr:row>
      <xdr:rowOff>0</xdr:rowOff>
    </xdr:to>
    <xdr:pic>
      <xdr:nvPicPr>
        <xdr:cNvPr id="4104" name="Picture 4103">
          <a:extLst>
            <a:ext uri="{FF2B5EF4-FFF2-40B4-BE49-F238E27FC236}">
              <a16:creationId xmlns:a16="http://schemas.microsoft.com/office/drawing/2014/main" id="{1499E54E-3DF3-BDB8-D9E2-6E4F606DB5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740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1778000</xdr:colOff>
      <xdr:row>31</xdr:row>
      <xdr:rowOff>0</xdr:rowOff>
    </xdr:to>
    <xdr:pic>
      <xdr:nvPicPr>
        <xdr:cNvPr id="4106" name="Picture 4105">
          <a:extLst>
            <a:ext uri="{FF2B5EF4-FFF2-40B4-BE49-F238E27FC236}">
              <a16:creationId xmlns:a16="http://schemas.microsoft.com/office/drawing/2014/main" id="{7BC6A97B-AA66-E539-72BC-975FF427F0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918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1778000</xdr:colOff>
      <xdr:row>32</xdr:row>
      <xdr:rowOff>0</xdr:rowOff>
    </xdr:to>
    <xdr:pic>
      <xdr:nvPicPr>
        <xdr:cNvPr id="4108" name="Picture 4107">
          <a:extLst>
            <a:ext uri="{FF2B5EF4-FFF2-40B4-BE49-F238E27FC236}">
              <a16:creationId xmlns:a16="http://schemas.microsoft.com/office/drawing/2014/main" id="{8FA76ABD-0B11-DCE0-051A-84C46D4398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096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1778000</xdr:colOff>
      <xdr:row>33</xdr:row>
      <xdr:rowOff>0</xdr:rowOff>
    </xdr:to>
    <xdr:pic>
      <xdr:nvPicPr>
        <xdr:cNvPr id="4110" name="Picture 4109">
          <a:extLst>
            <a:ext uri="{FF2B5EF4-FFF2-40B4-BE49-F238E27FC236}">
              <a16:creationId xmlns:a16="http://schemas.microsoft.com/office/drawing/2014/main" id="{8009B19D-44C8-B45F-C0F0-22F0E08C42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273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1778000</xdr:colOff>
      <xdr:row>34</xdr:row>
      <xdr:rowOff>0</xdr:rowOff>
    </xdr:to>
    <xdr:pic>
      <xdr:nvPicPr>
        <xdr:cNvPr id="4112" name="Picture 4111">
          <a:extLst>
            <a:ext uri="{FF2B5EF4-FFF2-40B4-BE49-F238E27FC236}">
              <a16:creationId xmlns:a16="http://schemas.microsoft.com/office/drawing/2014/main" id="{4B7D9F8F-646D-35C9-42A8-9366C3C1D9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451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1778000</xdr:colOff>
      <xdr:row>35</xdr:row>
      <xdr:rowOff>0</xdr:rowOff>
    </xdr:to>
    <xdr:pic>
      <xdr:nvPicPr>
        <xdr:cNvPr id="4114" name="Picture 4113">
          <a:extLst>
            <a:ext uri="{FF2B5EF4-FFF2-40B4-BE49-F238E27FC236}">
              <a16:creationId xmlns:a16="http://schemas.microsoft.com/office/drawing/2014/main" id="{12BE1B37-EFDC-A6B2-4C94-5A1896A597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629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1778000</xdr:colOff>
      <xdr:row>36</xdr:row>
      <xdr:rowOff>0</xdr:rowOff>
    </xdr:to>
    <xdr:pic>
      <xdr:nvPicPr>
        <xdr:cNvPr id="4116" name="Picture 4115">
          <a:extLst>
            <a:ext uri="{FF2B5EF4-FFF2-40B4-BE49-F238E27FC236}">
              <a16:creationId xmlns:a16="http://schemas.microsoft.com/office/drawing/2014/main" id="{68C57FCB-5120-80F7-EAB1-A4E44BDF7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807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1778000</xdr:colOff>
      <xdr:row>37</xdr:row>
      <xdr:rowOff>0</xdr:rowOff>
    </xdr:to>
    <xdr:pic>
      <xdr:nvPicPr>
        <xdr:cNvPr id="4118" name="Picture 4117">
          <a:extLst>
            <a:ext uri="{FF2B5EF4-FFF2-40B4-BE49-F238E27FC236}">
              <a16:creationId xmlns:a16="http://schemas.microsoft.com/office/drawing/2014/main" id="{5368DF02-ACE4-E034-2D69-6A12F13571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985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1778000</xdr:colOff>
      <xdr:row>38</xdr:row>
      <xdr:rowOff>0</xdr:rowOff>
    </xdr:to>
    <xdr:pic>
      <xdr:nvPicPr>
        <xdr:cNvPr id="4120" name="Picture 4119">
          <a:extLst>
            <a:ext uri="{FF2B5EF4-FFF2-40B4-BE49-F238E27FC236}">
              <a16:creationId xmlns:a16="http://schemas.microsoft.com/office/drawing/2014/main" id="{B27448FF-13E6-A523-F1EC-8A1C6229C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162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1778000</xdr:colOff>
      <xdr:row>39</xdr:row>
      <xdr:rowOff>0</xdr:rowOff>
    </xdr:to>
    <xdr:pic>
      <xdr:nvPicPr>
        <xdr:cNvPr id="4122" name="Picture 4121">
          <a:extLst>
            <a:ext uri="{FF2B5EF4-FFF2-40B4-BE49-F238E27FC236}">
              <a16:creationId xmlns:a16="http://schemas.microsoft.com/office/drawing/2014/main" id="{B41916F1-411D-4CB7-501D-C89C57C648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340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1778000</xdr:colOff>
      <xdr:row>40</xdr:row>
      <xdr:rowOff>0</xdr:rowOff>
    </xdr:to>
    <xdr:pic>
      <xdr:nvPicPr>
        <xdr:cNvPr id="4124" name="Picture 4123">
          <a:extLst>
            <a:ext uri="{FF2B5EF4-FFF2-40B4-BE49-F238E27FC236}">
              <a16:creationId xmlns:a16="http://schemas.microsoft.com/office/drawing/2014/main" id="{AE5017DE-31D0-E8D2-7297-A9B122B79D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518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1778000</xdr:colOff>
      <xdr:row>41</xdr:row>
      <xdr:rowOff>0</xdr:rowOff>
    </xdr:to>
    <xdr:pic>
      <xdr:nvPicPr>
        <xdr:cNvPr id="4126" name="Picture 4125">
          <a:extLst>
            <a:ext uri="{FF2B5EF4-FFF2-40B4-BE49-F238E27FC236}">
              <a16:creationId xmlns:a16="http://schemas.microsoft.com/office/drawing/2014/main" id="{145E678E-617A-9960-D7D0-AB94D6FB24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696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1778000</xdr:colOff>
      <xdr:row>42</xdr:row>
      <xdr:rowOff>0</xdr:rowOff>
    </xdr:to>
    <xdr:pic>
      <xdr:nvPicPr>
        <xdr:cNvPr id="4128" name="Picture 4127">
          <a:extLst>
            <a:ext uri="{FF2B5EF4-FFF2-40B4-BE49-F238E27FC236}">
              <a16:creationId xmlns:a16="http://schemas.microsoft.com/office/drawing/2014/main" id="{A9AA0840-FE49-8B34-701E-33C7C363AC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874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1778000</xdr:colOff>
      <xdr:row>43</xdr:row>
      <xdr:rowOff>0</xdr:rowOff>
    </xdr:to>
    <xdr:pic>
      <xdr:nvPicPr>
        <xdr:cNvPr id="4130" name="Picture 4129">
          <a:extLst>
            <a:ext uri="{FF2B5EF4-FFF2-40B4-BE49-F238E27FC236}">
              <a16:creationId xmlns:a16="http://schemas.microsoft.com/office/drawing/2014/main" id="{DE8CB96E-D673-DDEF-3B0A-BE1A6EE281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051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1778000</xdr:colOff>
      <xdr:row>44</xdr:row>
      <xdr:rowOff>0</xdr:rowOff>
    </xdr:to>
    <xdr:pic>
      <xdr:nvPicPr>
        <xdr:cNvPr id="4132" name="Picture 4131">
          <a:extLst>
            <a:ext uri="{FF2B5EF4-FFF2-40B4-BE49-F238E27FC236}">
              <a16:creationId xmlns:a16="http://schemas.microsoft.com/office/drawing/2014/main" id="{D4E3ADFD-AD7B-874A-CC7B-C64DD5B927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229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1778000</xdr:colOff>
      <xdr:row>45</xdr:row>
      <xdr:rowOff>0</xdr:rowOff>
    </xdr:to>
    <xdr:pic>
      <xdr:nvPicPr>
        <xdr:cNvPr id="4134" name="Picture 4133">
          <a:extLst>
            <a:ext uri="{FF2B5EF4-FFF2-40B4-BE49-F238E27FC236}">
              <a16:creationId xmlns:a16="http://schemas.microsoft.com/office/drawing/2014/main" id="{3095C5EC-4F33-6F13-023B-8E1EEE01BD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407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1778000</xdr:colOff>
      <xdr:row>46</xdr:row>
      <xdr:rowOff>0</xdr:rowOff>
    </xdr:to>
    <xdr:pic>
      <xdr:nvPicPr>
        <xdr:cNvPr id="4136" name="Picture 4135">
          <a:extLst>
            <a:ext uri="{FF2B5EF4-FFF2-40B4-BE49-F238E27FC236}">
              <a16:creationId xmlns:a16="http://schemas.microsoft.com/office/drawing/2014/main" id="{0DBEA4D5-2960-DDBF-7F98-014F9C87E1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585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1778000</xdr:colOff>
      <xdr:row>47</xdr:row>
      <xdr:rowOff>0</xdr:rowOff>
    </xdr:to>
    <xdr:pic>
      <xdr:nvPicPr>
        <xdr:cNvPr id="4138" name="Picture 4137">
          <a:extLst>
            <a:ext uri="{FF2B5EF4-FFF2-40B4-BE49-F238E27FC236}">
              <a16:creationId xmlns:a16="http://schemas.microsoft.com/office/drawing/2014/main" id="{D32AEC93-61EF-551E-5457-84672B4B07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763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1778000</xdr:colOff>
      <xdr:row>48</xdr:row>
      <xdr:rowOff>0</xdr:rowOff>
    </xdr:to>
    <xdr:pic>
      <xdr:nvPicPr>
        <xdr:cNvPr id="4140" name="Picture 4139">
          <a:extLst>
            <a:ext uri="{FF2B5EF4-FFF2-40B4-BE49-F238E27FC236}">
              <a16:creationId xmlns:a16="http://schemas.microsoft.com/office/drawing/2014/main" id="{EF788F94-A65C-383E-A6C1-6BE0B1C48D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940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1778000</xdr:colOff>
      <xdr:row>49</xdr:row>
      <xdr:rowOff>0</xdr:rowOff>
    </xdr:to>
    <xdr:pic>
      <xdr:nvPicPr>
        <xdr:cNvPr id="4142" name="Picture 4141">
          <a:extLst>
            <a:ext uri="{FF2B5EF4-FFF2-40B4-BE49-F238E27FC236}">
              <a16:creationId xmlns:a16="http://schemas.microsoft.com/office/drawing/2014/main" id="{E39F9BCE-0151-E37C-FF7B-54A0C32077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11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1770945</xdr:rowOff>
    </xdr:from>
    <xdr:to>
      <xdr:col>2</xdr:col>
      <xdr:colOff>1778000</xdr:colOff>
      <xdr:row>49</xdr:row>
      <xdr:rowOff>1770945</xdr:rowOff>
    </xdr:to>
    <xdr:pic>
      <xdr:nvPicPr>
        <xdr:cNvPr id="4144" name="Picture 4143">
          <a:extLst>
            <a:ext uri="{FF2B5EF4-FFF2-40B4-BE49-F238E27FC236}">
              <a16:creationId xmlns:a16="http://schemas.microsoft.com/office/drawing/2014/main" id="{BAB55BEF-44FF-99C2-D8E5-DBB7B01097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5833" y="9295694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1778000</xdr:colOff>
      <xdr:row>51</xdr:row>
      <xdr:rowOff>0</xdr:rowOff>
    </xdr:to>
    <xdr:pic>
      <xdr:nvPicPr>
        <xdr:cNvPr id="4146" name="Picture 4145">
          <a:extLst>
            <a:ext uri="{FF2B5EF4-FFF2-40B4-BE49-F238E27FC236}">
              <a16:creationId xmlns:a16="http://schemas.microsoft.com/office/drawing/2014/main" id="{DC7DAB1E-7C7A-1B13-028A-F841AA5836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474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1778000</xdr:colOff>
      <xdr:row>52</xdr:row>
      <xdr:rowOff>0</xdr:rowOff>
    </xdr:to>
    <xdr:pic>
      <xdr:nvPicPr>
        <xdr:cNvPr id="4148" name="Picture 4147">
          <a:extLst>
            <a:ext uri="{FF2B5EF4-FFF2-40B4-BE49-F238E27FC236}">
              <a16:creationId xmlns:a16="http://schemas.microsoft.com/office/drawing/2014/main" id="{274794AD-81D0-23FB-2324-0561F63323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652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1778000</xdr:colOff>
      <xdr:row>54</xdr:row>
      <xdr:rowOff>0</xdr:rowOff>
    </xdr:to>
    <xdr:pic>
      <xdr:nvPicPr>
        <xdr:cNvPr id="4152" name="Picture 4151">
          <a:extLst>
            <a:ext uri="{FF2B5EF4-FFF2-40B4-BE49-F238E27FC236}">
              <a16:creationId xmlns:a16="http://schemas.microsoft.com/office/drawing/2014/main" id="{80C803CB-C78A-DA92-610F-C42A4729D2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00076000"/>
          <a:ext cx="1778000" cy="1778000"/>
        </a:xfrm>
        <a:prstGeom prst="rect">
          <a:avLst/>
        </a:prstGeom>
      </xdr:spPr>
    </xdr:pic>
    <xdr:clientData/>
  </xdr:twoCellAnchor>
  <xdr:oneCellAnchor>
    <xdr:from>
      <xdr:col>2</xdr:col>
      <xdr:colOff>7056</xdr:colOff>
      <xdr:row>53</xdr:row>
      <xdr:rowOff>1756833</xdr:rowOff>
    </xdr:from>
    <xdr:ext cx="1778000" cy="1778000"/>
    <xdr:pic>
      <xdr:nvPicPr>
        <xdr:cNvPr id="4156" name="Picture 4155">
          <a:extLst>
            <a:ext uri="{FF2B5EF4-FFF2-40B4-BE49-F238E27FC236}">
              <a16:creationId xmlns:a16="http://schemas.microsoft.com/office/drawing/2014/main" id="{CF74D22D-4C10-409A-801C-AA046AD6D4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0445" y="94720833"/>
          <a:ext cx="1778000" cy="177800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52</xdr:row>
      <xdr:rowOff>0</xdr:rowOff>
    </xdr:from>
    <xdr:to>
      <xdr:col>2</xdr:col>
      <xdr:colOff>1778000</xdr:colOff>
      <xdr:row>53</xdr:row>
      <xdr:rowOff>0</xdr:rowOff>
    </xdr:to>
    <xdr:pic>
      <xdr:nvPicPr>
        <xdr:cNvPr id="4157" name="Picture 4156">
          <a:extLst>
            <a:ext uri="{FF2B5EF4-FFF2-40B4-BE49-F238E27FC236}">
              <a16:creationId xmlns:a16="http://schemas.microsoft.com/office/drawing/2014/main" id="{8D5C7200-E63C-4DF6-B31E-0B9E5A68E3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389" y="911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</xdr:colOff>
      <xdr:row>54</xdr:row>
      <xdr:rowOff>1683736</xdr:rowOff>
    </xdr:from>
    <xdr:to>
      <xdr:col>2</xdr:col>
      <xdr:colOff>1787101</xdr:colOff>
      <xdr:row>55</xdr:row>
      <xdr:rowOff>1683736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0D45DC-EBEF-9151-8469-212261FAC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4555" y="96425736"/>
          <a:ext cx="177546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1</xdr:rowOff>
    </xdr:from>
    <xdr:to>
      <xdr:col>2</xdr:col>
      <xdr:colOff>1775460</xdr:colOff>
      <xdr:row>57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E67EB3-CC1E-7267-762F-E9A9BB1C66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98153221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1775459</xdr:rowOff>
    </xdr:from>
    <xdr:to>
      <xdr:col>2</xdr:col>
      <xdr:colOff>1775460</xdr:colOff>
      <xdr:row>58</xdr:row>
      <xdr:rowOff>3809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99E414D-3186-4B37-E1D4-6952581A54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99928679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2</xdr:rowOff>
    </xdr:from>
    <xdr:to>
      <xdr:col>2</xdr:col>
      <xdr:colOff>1775460</xdr:colOff>
      <xdr:row>59</xdr:row>
      <xdr:rowOff>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CF0E42A-4843-B9DB-D63E-6709E0CA3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17041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1775460</xdr:colOff>
      <xdr:row>60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4E4F698-F4C6-F20C-32AD-1D8B199CBA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34796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1775458</xdr:rowOff>
    </xdr:from>
    <xdr:to>
      <xdr:col>2</xdr:col>
      <xdr:colOff>1775460</xdr:colOff>
      <xdr:row>61</xdr:row>
      <xdr:rowOff>3808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8C002F-6117-0C26-9F8D-C7D3B19A17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52550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1775455</xdr:rowOff>
    </xdr:from>
    <xdr:to>
      <xdr:col>2</xdr:col>
      <xdr:colOff>1775460</xdr:colOff>
      <xdr:row>62</xdr:row>
      <xdr:rowOff>3805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B7298CA-496B-ED44-E3CC-486B750B4D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70305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5</xdr:rowOff>
    </xdr:from>
    <xdr:to>
      <xdr:col>2</xdr:col>
      <xdr:colOff>1775460</xdr:colOff>
      <xdr:row>63</xdr:row>
      <xdr:rowOff>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F43DE69-8A3F-9023-2452-748412C5B6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88059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2</xdr:rowOff>
    </xdr:from>
    <xdr:to>
      <xdr:col>2</xdr:col>
      <xdr:colOff>1775460</xdr:colOff>
      <xdr:row>64</xdr:row>
      <xdr:rowOff>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4ACAA18-9D4A-4965-4137-435886D1F2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05814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1775460</xdr:colOff>
      <xdr:row>65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ADACCB1-0C22-C75E-84C1-254DED29C2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23569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1775458</xdr:rowOff>
    </xdr:from>
    <xdr:to>
      <xdr:col>2</xdr:col>
      <xdr:colOff>1775460</xdr:colOff>
      <xdr:row>66</xdr:row>
      <xdr:rowOff>3808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9110C2B-DD17-6313-7432-A719D573DC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41323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1775455</xdr:rowOff>
    </xdr:from>
    <xdr:to>
      <xdr:col>2</xdr:col>
      <xdr:colOff>1775460</xdr:colOff>
      <xdr:row>67</xdr:row>
      <xdr:rowOff>3805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AD3F701-094C-7B76-37FA-7FB474A92A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59078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5</xdr:rowOff>
    </xdr:from>
    <xdr:to>
      <xdr:col>2</xdr:col>
      <xdr:colOff>1775460</xdr:colOff>
      <xdr:row>68</xdr:row>
      <xdr:rowOff>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DF165B3-43C2-5A62-9341-725A2FF3D3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76832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2</xdr:rowOff>
    </xdr:from>
    <xdr:to>
      <xdr:col>2</xdr:col>
      <xdr:colOff>1775460</xdr:colOff>
      <xdr:row>69</xdr:row>
      <xdr:rowOff>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865D38F-8AA9-CDF7-A8E7-6A0915D5E1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94587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1775460</xdr:colOff>
      <xdr:row>70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7477619-C0CB-BE9C-6A98-0A2417B2EF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12342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1775458</xdr:rowOff>
    </xdr:from>
    <xdr:to>
      <xdr:col>2</xdr:col>
      <xdr:colOff>1775460</xdr:colOff>
      <xdr:row>71</xdr:row>
      <xdr:rowOff>3808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F3668B4-08E6-1D90-0587-9B8ACC7457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30096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1775455</xdr:rowOff>
    </xdr:from>
    <xdr:to>
      <xdr:col>2</xdr:col>
      <xdr:colOff>1775460</xdr:colOff>
      <xdr:row>72</xdr:row>
      <xdr:rowOff>3805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B1F11E91-684C-8A6A-E53A-DD16D9C143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47851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5</xdr:rowOff>
    </xdr:from>
    <xdr:to>
      <xdr:col>2</xdr:col>
      <xdr:colOff>1775460</xdr:colOff>
      <xdr:row>73</xdr:row>
      <xdr:rowOff>5</xdr:rowOff>
    </xdr:to>
    <xdr:pic>
      <xdr:nvPicPr>
        <xdr:cNvPr id="4096" name="Picture 4095">
          <a:extLst>
            <a:ext uri="{FF2B5EF4-FFF2-40B4-BE49-F238E27FC236}">
              <a16:creationId xmlns:a16="http://schemas.microsoft.com/office/drawing/2014/main" id="{D36F5CD6-94CD-BDF4-FC28-18AAE356C8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65605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2</xdr:rowOff>
    </xdr:from>
    <xdr:to>
      <xdr:col>2</xdr:col>
      <xdr:colOff>1775460</xdr:colOff>
      <xdr:row>74</xdr:row>
      <xdr:rowOff>2</xdr:rowOff>
    </xdr:to>
    <xdr:pic>
      <xdr:nvPicPr>
        <xdr:cNvPr id="4099" name="Picture 4098">
          <a:extLst>
            <a:ext uri="{FF2B5EF4-FFF2-40B4-BE49-F238E27FC236}">
              <a16:creationId xmlns:a16="http://schemas.microsoft.com/office/drawing/2014/main" id="{00FF0C2B-314F-4783-83BC-46690BA7E5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83360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1775460</xdr:colOff>
      <xdr:row>75</xdr:row>
      <xdr:rowOff>0</xdr:rowOff>
    </xdr:to>
    <xdr:pic>
      <xdr:nvPicPr>
        <xdr:cNvPr id="4103" name="Picture 4102">
          <a:extLst>
            <a:ext uri="{FF2B5EF4-FFF2-40B4-BE49-F238E27FC236}">
              <a16:creationId xmlns:a16="http://schemas.microsoft.com/office/drawing/2014/main" id="{0D806BBD-3083-2FC5-96D6-E006C34EF9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01115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1775458</xdr:rowOff>
    </xdr:from>
    <xdr:to>
      <xdr:col>2</xdr:col>
      <xdr:colOff>1775460</xdr:colOff>
      <xdr:row>76</xdr:row>
      <xdr:rowOff>3808</xdr:rowOff>
    </xdr:to>
    <xdr:pic>
      <xdr:nvPicPr>
        <xdr:cNvPr id="4107" name="Picture 4106">
          <a:extLst>
            <a:ext uri="{FF2B5EF4-FFF2-40B4-BE49-F238E27FC236}">
              <a16:creationId xmlns:a16="http://schemas.microsoft.com/office/drawing/2014/main" id="{832C6EBC-9E19-50AD-64A4-F288A6E4FD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18869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1775455</xdr:rowOff>
    </xdr:from>
    <xdr:to>
      <xdr:col>2</xdr:col>
      <xdr:colOff>1775460</xdr:colOff>
      <xdr:row>77</xdr:row>
      <xdr:rowOff>3805</xdr:rowOff>
    </xdr:to>
    <xdr:pic>
      <xdr:nvPicPr>
        <xdr:cNvPr id="4111" name="Picture 4110">
          <a:extLst>
            <a:ext uri="{FF2B5EF4-FFF2-40B4-BE49-F238E27FC236}">
              <a16:creationId xmlns:a16="http://schemas.microsoft.com/office/drawing/2014/main" id="{708F5466-BE16-50D4-C9FB-49AB9E9DC7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36624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5</xdr:rowOff>
    </xdr:from>
    <xdr:to>
      <xdr:col>2</xdr:col>
      <xdr:colOff>1775460</xdr:colOff>
      <xdr:row>78</xdr:row>
      <xdr:rowOff>5</xdr:rowOff>
    </xdr:to>
    <xdr:pic>
      <xdr:nvPicPr>
        <xdr:cNvPr id="4115" name="Picture 4114">
          <a:extLst>
            <a:ext uri="{FF2B5EF4-FFF2-40B4-BE49-F238E27FC236}">
              <a16:creationId xmlns:a16="http://schemas.microsoft.com/office/drawing/2014/main" id="{1F5F8560-C7EB-5485-10E2-A3DA58D16C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54378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2</xdr:rowOff>
    </xdr:from>
    <xdr:to>
      <xdr:col>2</xdr:col>
      <xdr:colOff>1775460</xdr:colOff>
      <xdr:row>79</xdr:row>
      <xdr:rowOff>2</xdr:rowOff>
    </xdr:to>
    <xdr:pic>
      <xdr:nvPicPr>
        <xdr:cNvPr id="4119" name="Picture 4118">
          <a:extLst>
            <a:ext uri="{FF2B5EF4-FFF2-40B4-BE49-F238E27FC236}">
              <a16:creationId xmlns:a16="http://schemas.microsoft.com/office/drawing/2014/main" id="{456B664C-C1F4-43B6-E3D6-6F683FAB3D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72133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1775460</xdr:colOff>
      <xdr:row>80</xdr:row>
      <xdr:rowOff>0</xdr:rowOff>
    </xdr:to>
    <xdr:pic>
      <xdr:nvPicPr>
        <xdr:cNvPr id="4123" name="Picture 4122">
          <a:extLst>
            <a:ext uri="{FF2B5EF4-FFF2-40B4-BE49-F238E27FC236}">
              <a16:creationId xmlns:a16="http://schemas.microsoft.com/office/drawing/2014/main" id="{73819F2F-4112-0875-35A7-369D05048C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89888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1775458</xdr:rowOff>
    </xdr:from>
    <xdr:to>
      <xdr:col>2</xdr:col>
      <xdr:colOff>1775460</xdr:colOff>
      <xdr:row>81</xdr:row>
      <xdr:rowOff>3808</xdr:rowOff>
    </xdr:to>
    <xdr:pic>
      <xdr:nvPicPr>
        <xdr:cNvPr id="4127" name="Picture 4126">
          <a:extLst>
            <a:ext uri="{FF2B5EF4-FFF2-40B4-BE49-F238E27FC236}">
              <a16:creationId xmlns:a16="http://schemas.microsoft.com/office/drawing/2014/main" id="{57E8CF17-30F4-D4FB-0CBA-C55B97137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07642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1775455</xdr:rowOff>
    </xdr:from>
    <xdr:to>
      <xdr:col>2</xdr:col>
      <xdr:colOff>1775460</xdr:colOff>
      <xdr:row>82</xdr:row>
      <xdr:rowOff>3805</xdr:rowOff>
    </xdr:to>
    <xdr:pic>
      <xdr:nvPicPr>
        <xdr:cNvPr id="4131" name="Picture 4130">
          <a:extLst>
            <a:ext uri="{FF2B5EF4-FFF2-40B4-BE49-F238E27FC236}">
              <a16:creationId xmlns:a16="http://schemas.microsoft.com/office/drawing/2014/main" id="{BE6C5A08-946E-CB5F-7B77-B9E4FB15B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25397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5</xdr:rowOff>
    </xdr:from>
    <xdr:to>
      <xdr:col>2</xdr:col>
      <xdr:colOff>1775460</xdr:colOff>
      <xdr:row>83</xdr:row>
      <xdr:rowOff>5</xdr:rowOff>
    </xdr:to>
    <xdr:pic>
      <xdr:nvPicPr>
        <xdr:cNvPr id="4135" name="Picture 4134">
          <a:extLst>
            <a:ext uri="{FF2B5EF4-FFF2-40B4-BE49-F238E27FC236}">
              <a16:creationId xmlns:a16="http://schemas.microsoft.com/office/drawing/2014/main" id="{45453A91-B0C3-87CC-8A68-7174B37743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43151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2</xdr:rowOff>
    </xdr:from>
    <xdr:to>
      <xdr:col>2</xdr:col>
      <xdr:colOff>1775460</xdr:colOff>
      <xdr:row>84</xdr:row>
      <xdr:rowOff>2</xdr:rowOff>
    </xdr:to>
    <xdr:pic>
      <xdr:nvPicPr>
        <xdr:cNvPr id="4139" name="Picture 4138">
          <a:extLst>
            <a:ext uri="{FF2B5EF4-FFF2-40B4-BE49-F238E27FC236}">
              <a16:creationId xmlns:a16="http://schemas.microsoft.com/office/drawing/2014/main" id="{8656FAE6-F898-B276-8982-4DE939F82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60906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1775460</xdr:colOff>
      <xdr:row>85</xdr:row>
      <xdr:rowOff>0</xdr:rowOff>
    </xdr:to>
    <xdr:pic>
      <xdr:nvPicPr>
        <xdr:cNvPr id="4143" name="Picture 4142">
          <a:extLst>
            <a:ext uri="{FF2B5EF4-FFF2-40B4-BE49-F238E27FC236}">
              <a16:creationId xmlns:a16="http://schemas.microsoft.com/office/drawing/2014/main" id="{6FFB23AF-DCA9-DF9E-2844-BDEBBA4FF5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78661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1775458</xdr:rowOff>
    </xdr:from>
    <xdr:to>
      <xdr:col>2</xdr:col>
      <xdr:colOff>1775460</xdr:colOff>
      <xdr:row>86</xdr:row>
      <xdr:rowOff>3808</xdr:rowOff>
    </xdr:to>
    <xdr:pic>
      <xdr:nvPicPr>
        <xdr:cNvPr id="4147" name="Picture 4146">
          <a:extLst>
            <a:ext uri="{FF2B5EF4-FFF2-40B4-BE49-F238E27FC236}">
              <a16:creationId xmlns:a16="http://schemas.microsoft.com/office/drawing/2014/main" id="{D13A7029-A845-DA87-2FF2-92709721DE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96415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1775455</xdr:rowOff>
    </xdr:from>
    <xdr:to>
      <xdr:col>2</xdr:col>
      <xdr:colOff>1775460</xdr:colOff>
      <xdr:row>87</xdr:row>
      <xdr:rowOff>3805</xdr:rowOff>
    </xdr:to>
    <xdr:pic>
      <xdr:nvPicPr>
        <xdr:cNvPr id="4150" name="Picture 4149">
          <a:extLst>
            <a:ext uri="{FF2B5EF4-FFF2-40B4-BE49-F238E27FC236}">
              <a16:creationId xmlns:a16="http://schemas.microsoft.com/office/drawing/2014/main" id="{48C48585-7D0E-EC03-4923-AF7E0F94B8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14170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5</xdr:rowOff>
    </xdr:from>
    <xdr:to>
      <xdr:col>2</xdr:col>
      <xdr:colOff>1775460</xdr:colOff>
      <xdr:row>88</xdr:row>
      <xdr:rowOff>5</xdr:rowOff>
    </xdr:to>
    <xdr:pic>
      <xdr:nvPicPr>
        <xdr:cNvPr id="4153" name="Picture 4152">
          <a:extLst>
            <a:ext uri="{FF2B5EF4-FFF2-40B4-BE49-F238E27FC236}">
              <a16:creationId xmlns:a16="http://schemas.microsoft.com/office/drawing/2014/main" id="{ACA7D706-710F-35EE-C23F-D621EB3185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31924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2</xdr:rowOff>
    </xdr:from>
    <xdr:to>
      <xdr:col>2</xdr:col>
      <xdr:colOff>1775460</xdr:colOff>
      <xdr:row>89</xdr:row>
      <xdr:rowOff>2</xdr:rowOff>
    </xdr:to>
    <xdr:pic>
      <xdr:nvPicPr>
        <xdr:cNvPr id="4155" name="Picture 4154">
          <a:extLst>
            <a:ext uri="{FF2B5EF4-FFF2-40B4-BE49-F238E27FC236}">
              <a16:creationId xmlns:a16="http://schemas.microsoft.com/office/drawing/2014/main" id="{17C58360-CB12-D0B1-795B-0139D1AD00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49679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1775460</xdr:colOff>
      <xdr:row>90</xdr:row>
      <xdr:rowOff>0</xdr:rowOff>
    </xdr:to>
    <xdr:pic>
      <xdr:nvPicPr>
        <xdr:cNvPr id="4159" name="Picture 4158">
          <a:extLst>
            <a:ext uri="{FF2B5EF4-FFF2-40B4-BE49-F238E27FC236}">
              <a16:creationId xmlns:a16="http://schemas.microsoft.com/office/drawing/2014/main" id="{F0288BD9-83F6-A4D3-3187-174580B2C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67434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1775458</xdr:rowOff>
    </xdr:from>
    <xdr:to>
      <xdr:col>2</xdr:col>
      <xdr:colOff>1775460</xdr:colOff>
      <xdr:row>91</xdr:row>
      <xdr:rowOff>3808</xdr:rowOff>
    </xdr:to>
    <xdr:pic>
      <xdr:nvPicPr>
        <xdr:cNvPr id="4161" name="Picture 4160">
          <a:extLst>
            <a:ext uri="{FF2B5EF4-FFF2-40B4-BE49-F238E27FC236}">
              <a16:creationId xmlns:a16="http://schemas.microsoft.com/office/drawing/2014/main" id="{59486E4A-ABB5-1DDD-09D9-488B90F20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85188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1775455</xdr:rowOff>
    </xdr:from>
    <xdr:to>
      <xdr:col>2</xdr:col>
      <xdr:colOff>1775460</xdr:colOff>
      <xdr:row>92</xdr:row>
      <xdr:rowOff>3805</xdr:rowOff>
    </xdr:to>
    <xdr:pic>
      <xdr:nvPicPr>
        <xdr:cNvPr id="4163" name="Picture 4162">
          <a:extLst>
            <a:ext uri="{FF2B5EF4-FFF2-40B4-BE49-F238E27FC236}">
              <a16:creationId xmlns:a16="http://schemas.microsoft.com/office/drawing/2014/main" id="{BD0A097B-C6CD-6EF0-6279-B09699B074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02943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5</xdr:rowOff>
    </xdr:from>
    <xdr:to>
      <xdr:col>2</xdr:col>
      <xdr:colOff>1775460</xdr:colOff>
      <xdr:row>93</xdr:row>
      <xdr:rowOff>5</xdr:rowOff>
    </xdr:to>
    <xdr:pic>
      <xdr:nvPicPr>
        <xdr:cNvPr id="4165" name="Picture 4164">
          <a:extLst>
            <a:ext uri="{FF2B5EF4-FFF2-40B4-BE49-F238E27FC236}">
              <a16:creationId xmlns:a16="http://schemas.microsoft.com/office/drawing/2014/main" id="{7A7673BE-C7FB-26FF-CE40-AF4F4AACEE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20697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2</xdr:rowOff>
    </xdr:from>
    <xdr:to>
      <xdr:col>2</xdr:col>
      <xdr:colOff>1775460</xdr:colOff>
      <xdr:row>94</xdr:row>
      <xdr:rowOff>2</xdr:rowOff>
    </xdr:to>
    <xdr:pic>
      <xdr:nvPicPr>
        <xdr:cNvPr id="4167" name="Picture 4166">
          <a:extLst>
            <a:ext uri="{FF2B5EF4-FFF2-40B4-BE49-F238E27FC236}">
              <a16:creationId xmlns:a16="http://schemas.microsoft.com/office/drawing/2014/main" id="{05CCBDAC-F619-F78D-CBF6-92A96980F1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38452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261936</xdr:colOff>
      <xdr:row>94</xdr:row>
      <xdr:rowOff>71438</xdr:rowOff>
    </xdr:from>
    <xdr:to>
      <xdr:col>2</xdr:col>
      <xdr:colOff>1560415</xdr:colOff>
      <xdr:row>94</xdr:row>
      <xdr:rowOff>1587500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09413F-BDD0-AB32-2826-0B95641290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95" t="24590" r="21254" b="32227"/>
        <a:stretch/>
      </xdr:blipFill>
      <xdr:spPr>
        <a:xfrm>
          <a:off x="1841499" y="165933438"/>
          <a:ext cx="1298479" cy="15160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1455420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3622BC-71A9-6B3F-B890-69DB5CD9CA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810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1455420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83C302-875B-C294-0F2D-CC10982505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8364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1455420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9985D1-00B9-9DBF-592E-96FD64AB6B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29184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1455420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13BB84-AB08-8D98-40B8-28E77CC54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474726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1455420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004F79B-A453-9BFC-7726-4D44C25621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620268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1455420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BD023B-0624-FB62-BDDA-4C802668B6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76581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1455420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4812CC5-ADE7-07F7-AE70-FE6C962E08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91135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1455420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693F428-6E1E-93C6-B873-B4E89BD94E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056894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1455420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A20FF9-665B-5C54-B64D-F005919E5B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202436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1455420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71F29E9-B5C4-DF19-8A03-5CEC608E05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347978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1455420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731A7A7-7DC3-1829-FA18-B74B0E7E3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49352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1455420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DBD6B5B-83C9-4326-08B2-5E464DB289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63906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1455419</xdr:rowOff>
    </xdr:from>
    <xdr:to>
      <xdr:col>1</xdr:col>
      <xdr:colOff>1455420</xdr:colOff>
      <xdr:row>14</xdr:row>
      <xdr:rowOff>2856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C79659D-927B-DCB0-24D7-CF8970A03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7846039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1</xdr:rowOff>
    </xdr:from>
    <xdr:to>
      <xdr:col>1</xdr:col>
      <xdr:colOff>1557338</xdr:colOff>
      <xdr:row>15</xdr:row>
      <xdr:rowOff>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0B37B16-3688-960A-637E-1028193BBB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93014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1</xdr:rowOff>
    </xdr:from>
    <xdr:to>
      <xdr:col>1</xdr:col>
      <xdr:colOff>1557338</xdr:colOff>
      <xdr:row>16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321CD39-3432-33D9-8B5B-A3E8E8FDAF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09016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16</xdr:row>
      <xdr:rowOff>7939</xdr:rowOff>
    </xdr:from>
    <xdr:to>
      <xdr:col>2</xdr:col>
      <xdr:colOff>4762</xdr:colOff>
      <xdr:row>17</xdr:row>
      <xdr:rowOff>7939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5D3C624-9B55-CAF6-9505-4E664BEA5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687" y="22479002"/>
          <a:ext cx="1600200" cy="1603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1587501</xdr:rowOff>
    </xdr:from>
    <xdr:to>
      <xdr:col>1</xdr:col>
      <xdr:colOff>1557338</xdr:colOff>
      <xdr:row>17</xdr:row>
      <xdr:rowOff>1587501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1D971EC-A981-6A11-8727-DFB3ADCF2E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688" y="24058564"/>
          <a:ext cx="1600200" cy="1603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1</xdr:rowOff>
    </xdr:from>
    <xdr:to>
      <xdr:col>2</xdr:col>
      <xdr:colOff>0</xdr:colOff>
      <xdr:row>19</xdr:row>
      <xdr:rowOff>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3D7EDA-61EF-5811-9D0E-98B989BF93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57022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</xdr:rowOff>
    </xdr:from>
    <xdr:to>
      <xdr:col>2</xdr:col>
      <xdr:colOff>0</xdr:colOff>
      <xdr:row>20</xdr:row>
      <xdr:rowOff>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E4A49A-C489-C71E-C95F-9DFDEDF4A7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73024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1</xdr:rowOff>
    </xdr:from>
    <xdr:to>
      <xdr:col>2</xdr:col>
      <xdr:colOff>0</xdr:colOff>
      <xdr:row>21</xdr:row>
      <xdr:rowOff>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E653F8-FAFA-AFAF-C7AF-7E7D2B73BE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89026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087967-A9EF-51B8-9D9B-47C0C20C8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05028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</xdr:rowOff>
    </xdr:from>
    <xdr:to>
      <xdr:col>2</xdr:col>
      <xdr:colOff>0</xdr:colOff>
      <xdr:row>23</xdr:row>
      <xdr:rowOff>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A2C7F-D54E-DBB8-D2DB-CC0E4D3ECF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21030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1</xdr:rowOff>
    </xdr:from>
    <xdr:to>
      <xdr:col>2</xdr:col>
      <xdr:colOff>0</xdr:colOff>
      <xdr:row>24</xdr:row>
      <xdr:rowOff>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F38372-3F83-85B7-0D00-6B6F2A8814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37032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1</xdr:rowOff>
    </xdr:from>
    <xdr:to>
      <xdr:col>2</xdr:col>
      <xdr:colOff>0</xdr:colOff>
      <xdr:row>25</xdr:row>
      <xdr:rowOff>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8548B56-8ECA-A75F-7B42-E4A1B0AEBD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5303461"/>
          <a:ext cx="1600200" cy="1600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53B198-320C-6DCC-7D30-2FF1C14EF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1AE79B-05D6-FA6B-30FF-A1848ED9AA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28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C80156-03AB-CE71-8830-D12C5A098D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19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EAF853-D59E-1DC3-19A4-A22B670808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09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A3E6341-F1D5-4F80-92FE-9F8C0797C1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00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12197B3-12FA-CF09-78DD-DA33C9B03A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990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3942755-DA0A-E2C9-0B5A-F84CD73337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81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0ACAA5-36D7-BE30-83E4-C4D2204943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1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365A611-399B-F9AC-16B5-44BB151378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62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D48591A-7B7B-8646-19E4-1C4C7B9707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752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182ACA8-2539-FAAB-BC49-812A24B4C7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43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DDFD88-5878-D8A4-8FDB-95A8DFAF45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33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CFB7D3-A245-59FB-B5EC-B8D5FBBD2B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324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F9A654-233B-15E9-0BFA-D2A04A86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514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F51372F-4BEE-D5AE-192D-E2F1D45BB5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705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92C9437-A911-C92C-86AE-B8B954F476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895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A1FA771-025A-7840-04D3-7A1F1603E7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6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A772D1C-15C3-44D3-45C2-787CD5E45C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276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673A454-8EE8-4531-1066-121B985850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467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B35816D-4C58-86E6-5869-5BC8DEC60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57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EA62EA9-686B-D35D-8DCC-00CC7BEEB0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48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1B2475-7F94-F488-36BD-82F95B9F77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038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F015E7E-0B58-B743-9918-513A0BA8B7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2291000"/>
          <a:ext cx="1905000" cy="190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3810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64C795-C6AD-D703-674C-820203776D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38100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3810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552CFE-D9EE-9EC4-E1A2-A89140C6D6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192786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3810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20893FA-EDBD-AD47-D4E9-05E996A4D5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347472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3810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172E187-FC75-64E0-89E7-7EF2E6B445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502158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3810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29C4AE-3560-9AA9-6DD8-77012D4DD7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656844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3810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D89F9EC-E0CA-2CB7-2E02-5D9F05F905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8115300"/>
          <a:ext cx="1546860" cy="15468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1714500</xdr:colOff>
      <xdr:row>2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34819F1-E856-BB64-323A-630F73D1CC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81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87312</xdr:colOff>
      <xdr:row>2</xdr:row>
      <xdr:rowOff>0</xdr:rowOff>
    </xdr:from>
    <xdr:to>
      <xdr:col>1</xdr:col>
      <xdr:colOff>1714499</xdr:colOff>
      <xdr:row>2</xdr:row>
      <xdr:rowOff>1627188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D2414C-43A2-921E-38C1-9B21CD7C72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687" y="2095500"/>
          <a:ext cx="1627187" cy="1627188"/>
        </a:xfrm>
        <a:prstGeom prst="rect">
          <a:avLst/>
        </a:prstGeom>
      </xdr:spPr>
    </xdr:pic>
    <xdr:clientData/>
  </xdr:twoCellAnchor>
  <xdr:twoCellAnchor editAs="oneCell">
    <xdr:from>
      <xdr:col>1</xdr:col>
      <xdr:colOff>214312</xdr:colOff>
      <xdr:row>3</xdr:row>
      <xdr:rowOff>134938</xdr:rowOff>
    </xdr:from>
    <xdr:to>
      <xdr:col>1</xdr:col>
      <xdr:colOff>1714499</xdr:colOff>
      <xdr:row>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6FB4A1E-7FBA-53AF-A627-2832C17F89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687" y="3944938"/>
          <a:ext cx="1500187" cy="15795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1714500</xdr:colOff>
      <xdr:row>5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D36C313-C035-1843-D776-3E2F0E4F85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5524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1714500</xdr:colOff>
      <xdr:row>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B3AE3E-88FD-3DCE-CE80-7DDF9F436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7239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1714500</xdr:colOff>
      <xdr:row>7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1DCE51-AD83-B585-3DDC-3BCDCA8C8C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8953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1714500</xdr:colOff>
      <xdr:row>8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384290-B623-1136-1BCF-7A531F0167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0668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1714500</xdr:colOff>
      <xdr:row>9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3510050-C246-AF57-6B52-3F75617A5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2382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1714500</xdr:colOff>
      <xdr:row>10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2D437C0-017D-5922-7283-8C26680DFB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4097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1714500</xdr:colOff>
      <xdr:row>11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0D5FEC-A10A-113C-B454-EA75A7BBA7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5811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1714500</xdr:colOff>
      <xdr:row>12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D10BA46-4A61-60E9-1ED7-5AE4E0838B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7526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1714500</xdr:colOff>
      <xdr:row>13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C39183A-2122-3696-333B-5EF44B90EE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9240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1714500</xdr:colOff>
      <xdr:row>14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B32B1B-2BED-8DC3-8503-1266330CA9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0955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1714500</xdr:colOff>
      <xdr:row>15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F7CF508-3A08-9566-33CC-F22A05F1FA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2669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1714500</xdr:colOff>
      <xdr:row>16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14C3210-66E4-F407-8DFE-E22E1EC7EB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4384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1807845</xdr:colOff>
      <xdr:row>17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81AFAAA-2E60-204A-3DD8-914E017FB5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6098500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1</xdr:rowOff>
    </xdr:from>
    <xdr:to>
      <xdr:col>1</xdr:col>
      <xdr:colOff>1807845</xdr:colOff>
      <xdr:row>18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62B58CD-0E6D-4D48-045C-930AC4EC89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793492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1836419</xdr:rowOff>
    </xdr:from>
    <xdr:to>
      <xdr:col>1</xdr:col>
      <xdr:colOff>1807845</xdr:colOff>
      <xdr:row>19</xdr:row>
      <xdr:rowOff>2856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6C2C8CA-3EA4-EFDC-830A-4ADAB127CB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977133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</xdr:rowOff>
    </xdr:from>
    <xdr:to>
      <xdr:col>1</xdr:col>
      <xdr:colOff>1807845</xdr:colOff>
      <xdr:row>20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214608A-A882-0179-9748-F4157B5D6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160776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1836419</xdr:rowOff>
    </xdr:from>
    <xdr:to>
      <xdr:col>1</xdr:col>
      <xdr:colOff>1807845</xdr:colOff>
      <xdr:row>21</xdr:row>
      <xdr:rowOff>2856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5B89B421-9AF8-71F2-193C-4956845669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344417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1807845</xdr:colOff>
      <xdr:row>22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84908F2-89A9-C6EA-87C3-7D31D49A55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5280600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</xdr:rowOff>
    </xdr:from>
    <xdr:to>
      <xdr:col>1</xdr:col>
      <xdr:colOff>1807845</xdr:colOff>
      <xdr:row>23</xdr:row>
      <xdr:rowOff>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4E1970F-EF66-8393-DE72-9F271897BF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711702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1836419</xdr:rowOff>
    </xdr:from>
    <xdr:to>
      <xdr:col>1</xdr:col>
      <xdr:colOff>1807845</xdr:colOff>
      <xdr:row>24</xdr:row>
      <xdr:rowOff>2857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7DC04C5-E8E0-EF96-F2C8-E56AC88381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895343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588152</xdr:colOff>
      <xdr:row>28</xdr:row>
      <xdr:rowOff>13083</xdr:rowOff>
    </xdr:from>
    <xdr:to>
      <xdr:col>1</xdr:col>
      <xdr:colOff>1204640</xdr:colOff>
      <xdr:row>29</xdr:row>
      <xdr:rowOff>46709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4FE962-680F-C7B3-149C-84DD59531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95" r="33688"/>
        <a:stretch/>
      </xdr:blipFill>
      <xdr:spPr>
        <a:xfrm rot="19695705">
          <a:off x="1302527" y="48114333"/>
          <a:ext cx="616488" cy="1867189"/>
        </a:xfrm>
        <a:prstGeom prst="rect">
          <a:avLst/>
        </a:prstGeom>
      </xdr:spPr>
    </xdr:pic>
    <xdr:clientData/>
  </xdr:twoCellAnchor>
  <xdr:twoCellAnchor editAs="oneCell">
    <xdr:from>
      <xdr:col>1</xdr:col>
      <xdr:colOff>229376</xdr:colOff>
      <xdr:row>27</xdr:row>
      <xdr:rowOff>109859</xdr:rowOff>
    </xdr:from>
    <xdr:to>
      <xdr:col>1</xdr:col>
      <xdr:colOff>1708882</xdr:colOff>
      <xdr:row>27</xdr:row>
      <xdr:rowOff>1774011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88C226-6151-4239-897E-1CE7D020E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751" y="46377547"/>
          <a:ext cx="1479506" cy="1664152"/>
        </a:xfrm>
        <a:prstGeom prst="rect">
          <a:avLst/>
        </a:prstGeom>
      </xdr:spPr>
    </xdr:pic>
    <xdr:clientData/>
  </xdr:twoCellAnchor>
  <xdr:twoCellAnchor editAs="oneCell">
    <xdr:from>
      <xdr:col>1</xdr:col>
      <xdr:colOff>307937</xdr:colOff>
      <xdr:row>26</xdr:row>
      <xdr:rowOff>134937</xdr:rowOff>
    </xdr:from>
    <xdr:to>
      <xdr:col>1</xdr:col>
      <xdr:colOff>1626170</xdr:colOff>
      <xdr:row>26</xdr:row>
      <xdr:rowOff>1698586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C2C6DE-4FF1-D5A3-A028-78D477756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12" y="44569062"/>
          <a:ext cx="1318233" cy="156364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1615440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00D446-2B7C-DD4D-FDD9-CFD8656CDC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38100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1615440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009FB-494B-3D97-530B-1C2F4461D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99644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1615440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8DD32B-085F-604C-C58B-FA423B0EDA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361188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1615440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2AF124-394F-EB68-FF79-23B1585EDC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522732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1615440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A3A2A0D-CB01-8330-9E05-4DE8B20D7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684276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1615440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354ADF-37F4-6381-547F-354074090C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845820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1615440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4B00D9-4E60-290F-660B-587F000AD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007364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1615440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A8CBE90-48EC-12ED-45DB-50A2284819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1689080"/>
          <a:ext cx="1615440" cy="16154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1636395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79C1A8-D4E6-FAD4-C171-A2B874541C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429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1636395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B644422-8F39-DEE4-CA85-17A2C9AD19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9888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1636395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29E4BF-4247-FF7F-C3BB-F03A31303E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63474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1636395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9731FB-FA13-A82A-40F3-0A98EFAF3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528066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1636395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517B2F-6C0C-E4F5-95E6-541887890D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692658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1636395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81EB88-7517-5EF2-6B47-08DC05B46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85725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1636395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4F3E138-357B-8E86-85E2-647FBBA91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02184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1636395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12E7C4-B0F9-63FE-E1DD-AB4957E4A2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1864340"/>
          <a:ext cx="1645920" cy="164592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CAFACC6-95BE-4DD7-A3AD-7137404AD67A}" name="Table1" displayName="Table1" ref="A1:D148" totalsRowShown="0" headerRowDxfId="5" dataDxfId="4">
  <autoFilter ref="A1:D148" xr:uid="{9CAFACC6-95BE-4DD7-A3AD-7137404AD67A}"/>
  <tableColumns count="4">
    <tableColumn id="1" xr3:uid="{06EF8811-3EEA-42EB-A72E-1F25D8E12D8C}" name="S.NO" dataDxfId="3"/>
    <tableColumn id="2" xr3:uid="{0D8AD16A-11C1-44F9-A605-DD5336E0D03D}" name="Dimensions" dataDxfId="2"/>
    <tableColumn id="3" xr3:uid="{600D3A83-2397-4D3F-9E79-0123E3A779E7}" name="PKG_NM" dataDxfId="1"/>
    <tableColumn id="4" xr3:uid="{0E155878-92CF-40DA-A462-E7A0B20767CC}" name="Physical Sample" dataDxfId="0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4D6B9D-0633-4E64-8439-9DB9545149BC}">
  <dimension ref="A1:R141"/>
  <sheetViews>
    <sheetView topLeftCell="G97" zoomScale="102" zoomScaleNormal="130" workbookViewId="0">
      <selection activeCell="Q105" sqref="Q105"/>
    </sheetView>
  </sheetViews>
  <sheetFormatPr defaultRowHeight="13.2" x14ac:dyDescent="0.25"/>
  <cols>
    <col min="2" max="2" width="15" customWidth="1"/>
    <col min="3" max="3" width="27.109375" customWidth="1"/>
    <col min="4" max="4" width="34.5546875" style="8" bestFit="1" customWidth="1"/>
    <col min="5" max="5" width="13.44140625" style="8" customWidth="1"/>
    <col min="6" max="6" width="16.109375" customWidth="1"/>
    <col min="7" max="7" width="8.6640625" bestFit="1" customWidth="1"/>
    <col min="8" max="8" width="10.109375" bestFit="1" customWidth="1"/>
    <col min="11" max="11" width="8.88671875" style="18"/>
    <col min="12" max="12" width="9.5546875" style="20" bestFit="1" customWidth="1"/>
    <col min="14" max="14" width="13.88671875" customWidth="1"/>
    <col min="15" max="15" width="18.88671875" customWidth="1"/>
    <col min="16" max="16" width="15.44140625" customWidth="1"/>
    <col min="17" max="17" width="13.109375" bestFit="1" customWidth="1"/>
    <col min="18" max="18" width="10.88671875" customWidth="1"/>
  </cols>
  <sheetData>
    <row r="1" spans="1:18" s="14" customFormat="1" ht="39.9" customHeight="1" x14ac:dyDescent="0.25">
      <c r="A1" s="12" t="s">
        <v>0</v>
      </c>
      <c r="B1" s="12" t="s">
        <v>1</v>
      </c>
      <c r="C1" s="12" t="s">
        <v>2</v>
      </c>
      <c r="D1" s="12" t="s">
        <v>3</v>
      </c>
      <c r="E1" s="12" t="s">
        <v>4</v>
      </c>
      <c r="F1" s="12" t="s">
        <v>5</v>
      </c>
      <c r="G1" s="12" t="s">
        <v>6</v>
      </c>
      <c r="H1" s="12" t="s">
        <v>7</v>
      </c>
      <c r="I1" s="12" t="s">
        <v>8</v>
      </c>
      <c r="J1" s="12" t="s">
        <v>9</v>
      </c>
      <c r="K1" s="54" t="s">
        <v>10</v>
      </c>
      <c r="L1" s="55" t="s">
        <v>11</v>
      </c>
      <c r="M1" s="12" t="s">
        <v>12</v>
      </c>
      <c r="N1" s="12" t="s">
        <v>13</v>
      </c>
      <c r="O1" s="12" t="s">
        <v>14</v>
      </c>
      <c r="P1" s="56" t="s">
        <v>15</v>
      </c>
      <c r="Q1" s="65" t="s">
        <v>16</v>
      </c>
      <c r="R1" s="65" t="s">
        <v>17</v>
      </c>
    </row>
    <row r="2" spans="1:18" ht="146.4" customHeight="1" x14ac:dyDescent="0.25">
      <c r="A2" s="7">
        <v>1</v>
      </c>
      <c r="B2" s="7" t="s">
        <v>18</v>
      </c>
      <c r="C2" s="7"/>
      <c r="D2" s="7" t="s">
        <v>19</v>
      </c>
      <c r="E2" s="7" t="s">
        <v>20</v>
      </c>
      <c r="F2" s="6" t="s">
        <v>21</v>
      </c>
      <c r="G2" s="7"/>
      <c r="H2" s="7" t="s">
        <v>22</v>
      </c>
      <c r="I2" s="7">
        <v>12</v>
      </c>
      <c r="J2" s="7">
        <v>144</v>
      </c>
      <c r="K2" s="57">
        <v>22</v>
      </c>
      <c r="L2" s="58">
        <f>K2*1.2/81</f>
        <v>0.3259259259259259</v>
      </c>
      <c r="M2" s="7">
        <v>3600</v>
      </c>
      <c r="N2" s="7" t="s">
        <v>23</v>
      </c>
      <c r="O2" s="7" t="s">
        <v>24</v>
      </c>
      <c r="P2" s="59" t="s">
        <v>25</v>
      </c>
      <c r="Q2" s="23">
        <v>4.7500000000000001E-2</v>
      </c>
      <c r="R2" s="23" t="s">
        <v>26</v>
      </c>
    </row>
    <row r="3" spans="1:18" ht="146.4" customHeight="1" x14ac:dyDescent="0.25">
      <c r="A3" s="7">
        <v>2</v>
      </c>
      <c r="B3" s="7" t="s">
        <v>27</v>
      </c>
      <c r="C3" s="7"/>
      <c r="D3" s="7" t="s">
        <v>19</v>
      </c>
      <c r="E3" s="7" t="s">
        <v>28</v>
      </c>
      <c r="F3" s="6" t="s">
        <v>21</v>
      </c>
      <c r="G3" s="7"/>
      <c r="H3" s="7" t="s">
        <v>22</v>
      </c>
      <c r="I3" s="7">
        <v>12</v>
      </c>
      <c r="J3" s="7">
        <v>144</v>
      </c>
      <c r="K3" s="57">
        <v>24</v>
      </c>
      <c r="L3" s="58">
        <f t="shared" ref="L3:L141" si="0">K3*1.2/81</f>
        <v>0.35555555555555551</v>
      </c>
      <c r="M3" s="7">
        <v>3600</v>
      </c>
      <c r="N3" s="7" t="s">
        <v>29</v>
      </c>
      <c r="O3" s="7" t="s">
        <v>30</v>
      </c>
      <c r="P3" s="59" t="s">
        <v>31</v>
      </c>
      <c r="Q3" s="23">
        <v>6.4000000000000001E-2</v>
      </c>
      <c r="R3" s="23" t="s">
        <v>32</v>
      </c>
    </row>
    <row r="4" spans="1:18" ht="146.4" customHeight="1" x14ac:dyDescent="0.25">
      <c r="A4" s="7">
        <v>3</v>
      </c>
      <c r="B4" s="7" t="s">
        <v>33</v>
      </c>
      <c r="C4" s="7"/>
      <c r="D4" s="7" t="s">
        <v>19</v>
      </c>
      <c r="E4" s="7" t="s">
        <v>34</v>
      </c>
      <c r="F4" s="6" t="s">
        <v>21</v>
      </c>
      <c r="G4" s="7"/>
      <c r="H4" s="7" t="s">
        <v>22</v>
      </c>
      <c r="I4" s="7">
        <v>12</v>
      </c>
      <c r="J4" s="7">
        <v>144</v>
      </c>
      <c r="K4" s="57">
        <v>26</v>
      </c>
      <c r="L4" s="58">
        <f t="shared" si="0"/>
        <v>0.38518518518518519</v>
      </c>
      <c r="M4" s="7">
        <v>3600</v>
      </c>
      <c r="N4" s="7" t="s">
        <v>35</v>
      </c>
      <c r="O4" s="7" t="s">
        <v>36</v>
      </c>
      <c r="P4" s="59" t="s">
        <v>37</v>
      </c>
      <c r="Q4" s="23">
        <v>9.2600000000000002E-2</v>
      </c>
      <c r="R4" s="23" t="s">
        <v>38</v>
      </c>
    </row>
    <row r="5" spans="1:18" ht="146.4" customHeight="1" x14ac:dyDescent="0.25">
      <c r="A5" s="7">
        <v>4</v>
      </c>
      <c r="B5" s="7" t="s">
        <v>39</v>
      </c>
      <c r="C5" s="7"/>
      <c r="D5" s="7" t="s">
        <v>40</v>
      </c>
      <c r="E5" s="7" t="s">
        <v>20</v>
      </c>
      <c r="F5" s="6" t="s">
        <v>41</v>
      </c>
      <c r="G5" s="7"/>
      <c r="H5" s="7" t="s">
        <v>22</v>
      </c>
      <c r="I5" s="7">
        <v>12</v>
      </c>
      <c r="J5" s="7">
        <v>144</v>
      </c>
      <c r="K5" s="57">
        <v>23</v>
      </c>
      <c r="L5" s="58">
        <f t="shared" si="0"/>
        <v>0.34074074074074073</v>
      </c>
      <c r="M5" s="7">
        <v>3600</v>
      </c>
      <c r="N5" s="7" t="s">
        <v>42</v>
      </c>
      <c r="O5" s="7" t="s">
        <v>24</v>
      </c>
      <c r="P5" s="59" t="s">
        <v>25</v>
      </c>
      <c r="Q5" s="23">
        <v>4.7500000000000001E-2</v>
      </c>
      <c r="R5" s="23" t="s">
        <v>26</v>
      </c>
    </row>
    <row r="6" spans="1:18" ht="146.4" customHeight="1" x14ac:dyDescent="0.25">
      <c r="A6" s="7">
        <v>5</v>
      </c>
      <c r="B6" s="7" t="s">
        <v>43</v>
      </c>
      <c r="C6" s="7"/>
      <c r="D6" s="7" t="s">
        <v>40</v>
      </c>
      <c r="E6" s="7" t="s">
        <v>28</v>
      </c>
      <c r="F6" s="6" t="s">
        <v>41</v>
      </c>
      <c r="G6" s="7"/>
      <c r="H6" s="7" t="s">
        <v>22</v>
      </c>
      <c r="I6" s="7">
        <v>12</v>
      </c>
      <c r="J6" s="7">
        <v>144</v>
      </c>
      <c r="K6" s="57">
        <v>25</v>
      </c>
      <c r="L6" s="58">
        <f t="shared" si="0"/>
        <v>0.37037037037037035</v>
      </c>
      <c r="M6" s="7">
        <v>3600</v>
      </c>
      <c r="N6" s="7" t="s">
        <v>29</v>
      </c>
      <c r="O6" s="7" t="s">
        <v>30</v>
      </c>
      <c r="P6" s="59" t="s">
        <v>31</v>
      </c>
      <c r="Q6" s="23">
        <v>6.4000000000000001E-2</v>
      </c>
      <c r="R6" s="23" t="s">
        <v>32</v>
      </c>
    </row>
    <row r="7" spans="1:18" ht="146.4" customHeight="1" x14ac:dyDescent="0.25">
      <c r="A7" s="7">
        <v>6</v>
      </c>
      <c r="B7" s="7" t="s">
        <v>44</v>
      </c>
      <c r="C7" s="7"/>
      <c r="D7" s="7" t="s">
        <v>40</v>
      </c>
      <c r="E7" s="7" t="s">
        <v>34</v>
      </c>
      <c r="F7" s="6" t="s">
        <v>41</v>
      </c>
      <c r="G7" s="7"/>
      <c r="H7" s="7" t="s">
        <v>22</v>
      </c>
      <c r="I7" s="7">
        <v>12</v>
      </c>
      <c r="J7" s="7">
        <v>144</v>
      </c>
      <c r="K7" s="57">
        <v>27</v>
      </c>
      <c r="L7" s="58">
        <f t="shared" si="0"/>
        <v>0.39999999999999997</v>
      </c>
      <c r="M7" s="7">
        <v>3600</v>
      </c>
      <c r="N7" s="7" t="s">
        <v>35</v>
      </c>
      <c r="O7" s="7" t="s">
        <v>36</v>
      </c>
      <c r="P7" s="59" t="s">
        <v>37</v>
      </c>
      <c r="Q7" s="23">
        <v>9.2600000000000002E-2</v>
      </c>
      <c r="R7" s="23" t="s">
        <v>38</v>
      </c>
    </row>
    <row r="8" spans="1:18" ht="146.4" customHeight="1" x14ac:dyDescent="0.25">
      <c r="A8" s="7">
        <v>7</v>
      </c>
      <c r="B8" s="7" t="s">
        <v>45</v>
      </c>
      <c r="C8" s="7"/>
      <c r="D8" s="7" t="s">
        <v>46</v>
      </c>
      <c r="E8" s="7" t="s">
        <v>20</v>
      </c>
      <c r="F8" s="6" t="s">
        <v>47</v>
      </c>
      <c r="G8" s="7"/>
      <c r="H8" s="7" t="s">
        <v>22</v>
      </c>
      <c r="I8" s="7">
        <v>12</v>
      </c>
      <c r="J8" s="7">
        <v>144</v>
      </c>
      <c r="K8" s="57">
        <v>22</v>
      </c>
      <c r="L8" s="58">
        <f t="shared" si="0"/>
        <v>0.3259259259259259</v>
      </c>
      <c r="M8" s="7">
        <v>3600</v>
      </c>
      <c r="N8" s="7" t="s">
        <v>42</v>
      </c>
      <c r="O8" s="7" t="s">
        <v>24</v>
      </c>
      <c r="P8" s="59" t="s">
        <v>25</v>
      </c>
      <c r="Q8" s="23">
        <v>4.7500000000000001E-2</v>
      </c>
      <c r="R8" s="23" t="s">
        <v>26</v>
      </c>
    </row>
    <row r="9" spans="1:18" ht="146.4" customHeight="1" x14ac:dyDescent="0.25">
      <c r="A9" s="7">
        <v>8</v>
      </c>
      <c r="B9" s="7" t="s">
        <v>48</v>
      </c>
      <c r="C9" s="7"/>
      <c r="D9" s="7" t="s">
        <v>46</v>
      </c>
      <c r="E9" s="7" t="s">
        <v>28</v>
      </c>
      <c r="F9" s="59" t="str">
        <f>F8</f>
        <v>RN0003</v>
      </c>
      <c r="G9" s="7"/>
      <c r="H9" s="7" t="s">
        <v>22</v>
      </c>
      <c r="I9" s="7">
        <v>12</v>
      </c>
      <c r="J9" s="7">
        <v>144</v>
      </c>
      <c r="K9" s="57">
        <v>24</v>
      </c>
      <c r="L9" s="58">
        <f t="shared" si="0"/>
        <v>0.35555555555555551</v>
      </c>
      <c r="M9" s="7">
        <v>3600</v>
      </c>
      <c r="N9" s="7" t="s">
        <v>49</v>
      </c>
      <c r="O9" s="7" t="s">
        <v>30</v>
      </c>
      <c r="P9" s="59" t="s">
        <v>50</v>
      </c>
      <c r="Q9" s="23">
        <v>6.4000000000000001E-2</v>
      </c>
      <c r="R9" s="23" t="s">
        <v>32</v>
      </c>
    </row>
    <row r="10" spans="1:18" ht="146.4" customHeight="1" x14ac:dyDescent="0.25">
      <c r="A10" s="7">
        <v>9</v>
      </c>
      <c r="B10" s="7" t="s">
        <v>51</v>
      </c>
      <c r="C10" s="7"/>
      <c r="D10" s="7" t="s">
        <v>46</v>
      </c>
      <c r="E10" s="7" t="s">
        <v>34</v>
      </c>
      <c r="F10" s="59" t="str">
        <f>F9</f>
        <v>RN0003</v>
      </c>
      <c r="G10" s="7"/>
      <c r="H10" s="7" t="s">
        <v>22</v>
      </c>
      <c r="I10" s="7">
        <v>12</v>
      </c>
      <c r="J10" s="7">
        <v>144</v>
      </c>
      <c r="K10" s="57">
        <v>26</v>
      </c>
      <c r="L10" s="58">
        <f t="shared" si="0"/>
        <v>0.38518518518518519</v>
      </c>
      <c r="M10" s="7">
        <v>3600</v>
      </c>
      <c r="N10" s="7" t="s">
        <v>35</v>
      </c>
      <c r="O10" s="7" t="s">
        <v>36</v>
      </c>
      <c r="P10" s="59" t="s">
        <v>37</v>
      </c>
      <c r="Q10" s="23">
        <v>9.2600000000000002E-2</v>
      </c>
      <c r="R10" s="23" t="s">
        <v>38</v>
      </c>
    </row>
    <row r="11" spans="1:18" ht="146.4" customHeight="1" x14ac:dyDescent="0.25">
      <c r="A11" s="7">
        <v>10</v>
      </c>
      <c r="B11" s="7" t="s">
        <v>52</v>
      </c>
      <c r="C11" s="7"/>
      <c r="D11" s="7" t="s">
        <v>53</v>
      </c>
      <c r="E11" s="7" t="s">
        <v>20</v>
      </c>
      <c r="F11" s="6" t="s">
        <v>54</v>
      </c>
      <c r="G11" s="7"/>
      <c r="H11" s="7" t="s">
        <v>22</v>
      </c>
      <c r="I11" s="7">
        <v>12</v>
      </c>
      <c r="J11" s="7">
        <v>144</v>
      </c>
      <c r="K11" s="57">
        <v>22.5</v>
      </c>
      <c r="L11" s="58">
        <f t="shared" si="0"/>
        <v>0.33333333333333331</v>
      </c>
      <c r="M11" s="7">
        <v>3600</v>
      </c>
      <c r="N11" s="7" t="s">
        <v>42</v>
      </c>
      <c r="O11" s="7" t="s">
        <v>24</v>
      </c>
      <c r="P11" s="59" t="s">
        <v>25</v>
      </c>
      <c r="Q11" s="23">
        <v>4.7500000000000001E-2</v>
      </c>
      <c r="R11" s="23" t="s">
        <v>26</v>
      </c>
    </row>
    <row r="12" spans="1:18" ht="146.4" customHeight="1" x14ac:dyDescent="0.25">
      <c r="A12" s="7">
        <v>11</v>
      </c>
      <c r="B12" s="7" t="s">
        <v>55</v>
      </c>
      <c r="C12" s="7"/>
      <c r="D12" s="7" t="s">
        <v>53</v>
      </c>
      <c r="E12" s="7" t="s">
        <v>28</v>
      </c>
      <c r="F12" s="59" t="str">
        <f t="shared" ref="F12:F13" si="1">F11</f>
        <v>RN0004</v>
      </c>
      <c r="G12" s="7"/>
      <c r="H12" s="7" t="s">
        <v>22</v>
      </c>
      <c r="I12" s="7">
        <v>12</v>
      </c>
      <c r="J12" s="7">
        <v>144</v>
      </c>
      <c r="K12" s="57">
        <v>24.5</v>
      </c>
      <c r="L12" s="58">
        <f t="shared" si="0"/>
        <v>0.36296296296296293</v>
      </c>
      <c r="M12" s="7">
        <v>3600</v>
      </c>
      <c r="N12" s="7" t="s">
        <v>49</v>
      </c>
      <c r="O12" s="7" t="s">
        <v>30</v>
      </c>
      <c r="P12" s="59" t="s">
        <v>56</v>
      </c>
      <c r="Q12" s="23">
        <v>6.4000000000000001E-2</v>
      </c>
      <c r="R12" s="23" t="s">
        <v>32</v>
      </c>
    </row>
    <row r="13" spans="1:18" ht="146.4" customHeight="1" x14ac:dyDescent="0.25">
      <c r="A13" s="7">
        <v>12</v>
      </c>
      <c r="B13" s="7" t="s">
        <v>57</v>
      </c>
      <c r="C13" s="7"/>
      <c r="D13" s="7" t="s">
        <v>53</v>
      </c>
      <c r="E13" s="7" t="s">
        <v>34</v>
      </c>
      <c r="F13" s="59" t="str">
        <f t="shared" si="1"/>
        <v>RN0004</v>
      </c>
      <c r="G13" s="7"/>
      <c r="H13" s="7" t="s">
        <v>22</v>
      </c>
      <c r="I13" s="7">
        <v>12</v>
      </c>
      <c r="J13" s="7">
        <v>144</v>
      </c>
      <c r="K13" s="57">
        <v>26.5</v>
      </c>
      <c r="L13" s="58">
        <f t="shared" si="0"/>
        <v>0.39259259259259255</v>
      </c>
      <c r="M13" s="7">
        <v>3600</v>
      </c>
      <c r="N13" s="7" t="s">
        <v>35</v>
      </c>
      <c r="O13" s="7" t="s">
        <v>36</v>
      </c>
      <c r="P13" s="59" t="s">
        <v>37</v>
      </c>
      <c r="Q13" s="23">
        <v>9.2600000000000002E-2</v>
      </c>
      <c r="R13" s="23" t="s">
        <v>38</v>
      </c>
    </row>
    <row r="14" spans="1:18" ht="146.4" customHeight="1" x14ac:dyDescent="0.25">
      <c r="A14" s="7">
        <v>13</v>
      </c>
      <c r="B14" s="7" t="s">
        <v>58</v>
      </c>
      <c r="C14" s="7"/>
      <c r="D14" s="7" t="s">
        <v>59</v>
      </c>
      <c r="E14" s="7" t="s">
        <v>20</v>
      </c>
      <c r="F14" s="6" t="s">
        <v>60</v>
      </c>
      <c r="G14" s="7"/>
      <c r="H14" s="7" t="s">
        <v>22</v>
      </c>
      <c r="I14" s="7">
        <v>12</v>
      </c>
      <c r="J14" s="7">
        <v>144</v>
      </c>
      <c r="K14" s="57">
        <v>23</v>
      </c>
      <c r="L14" s="58">
        <f t="shared" si="0"/>
        <v>0.34074074074074073</v>
      </c>
      <c r="M14" s="7">
        <v>3600</v>
      </c>
      <c r="N14" s="7" t="s">
        <v>42</v>
      </c>
      <c r="O14" s="7" t="s">
        <v>24</v>
      </c>
      <c r="P14" s="59" t="s">
        <v>25</v>
      </c>
      <c r="Q14" s="23">
        <v>4.7500000000000001E-2</v>
      </c>
      <c r="R14" s="23" t="s">
        <v>26</v>
      </c>
    </row>
    <row r="15" spans="1:18" ht="146.4" customHeight="1" x14ac:dyDescent="0.25">
      <c r="A15" s="7">
        <v>14</v>
      </c>
      <c r="B15" s="7" t="s">
        <v>61</v>
      </c>
      <c r="C15" s="7"/>
      <c r="D15" s="7" t="s">
        <v>59</v>
      </c>
      <c r="E15" s="7" t="s">
        <v>28</v>
      </c>
      <c r="F15" s="59" t="str">
        <f t="shared" ref="F15:F16" si="2">F14</f>
        <v>RN0005</v>
      </c>
      <c r="G15" s="7"/>
      <c r="H15" s="7" t="s">
        <v>22</v>
      </c>
      <c r="I15" s="7">
        <v>12</v>
      </c>
      <c r="J15" s="7">
        <v>144</v>
      </c>
      <c r="K15" s="57">
        <v>25</v>
      </c>
      <c r="L15" s="58">
        <f t="shared" si="0"/>
        <v>0.37037037037037035</v>
      </c>
      <c r="M15" s="7">
        <v>3600</v>
      </c>
      <c r="N15" s="7" t="s">
        <v>49</v>
      </c>
      <c r="O15" s="7" t="s">
        <v>30</v>
      </c>
      <c r="P15" s="59" t="s">
        <v>50</v>
      </c>
      <c r="Q15" s="23">
        <v>6.4000000000000001E-2</v>
      </c>
      <c r="R15" s="23" t="s">
        <v>32</v>
      </c>
    </row>
    <row r="16" spans="1:18" ht="146.4" customHeight="1" x14ac:dyDescent="0.25">
      <c r="A16" s="7">
        <v>15</v>
      </c>
      <c r="B16" s="7" t="s">
        <v>62</v>
      </c>
      <c r="C16" s="7"/>
      <c r="D16" s="7" t="s">
        <v>59</v>
      </c>
      <c r="E16" s="7" t="s">
        <v>34</v>
      </c>
      <c r="F16" s="59" t="str">
        <f t="shared" si="2"/>
        <v>RN0005</v>
      </c>
      <c r="G16" s="7"/>
      <c r="H16" s="7" t="s">
        <v>22</v>
      </c>
      <c r="I16" s="7">
        <v>12</v>
      </c>
      <c r="J16" s="7">
        <v>144</v>
      </c>
      <c r="K16" s="57">
        <v>27</v>
      </c>
      <c r="L16" s="58">
        <f t="shared" si="0"/>
        <v>0.39999999999999997</v>
      </c>
      <c r="M16" s="7">
        <v>3600</v>
      </c>
      <c r="N16" s="7" t="s">
        <v>35</v>
      </c>
      <c r="O16" s="7" t="s">
        <v>36</v>
      </c>
      <c r="P16" s="59" t="s">
        <v>37</v>
      </c>
      <c r="Q16" s="23">
        <v>9.2600000000000002E-2</v>
      </c>
      <c r="R16" s="23" t="s">
        <v>38</v>
      </c>
    </row>
    <row r="17" spans="1:18" ht="146.4" customHeight="1" x14ac:dyDescent="0.25">
      <c r="A17" s="7">
        <v>16</v>
      </c>
      <c r="B17" s="7" t="s">
        <v>63</v>
      </c>
      <c r="C17" s="7"/>
      <c r="D17" s="7" t="s">
        <v>64</v>
      </c>
      <c r="E17" s="7" t="s">
        <v>20</v>
      </c>
      <c r="F17" s="6" t="s">
        <v>65</v>
      </c>
      <c r="G17" s="7"/>
      <c r="H17" s="7" t="s">
        <v>22</v>
      </c>
      <c r="I17" s="7">
        <v>12</v>
      </c>
      <c r="J17" s="7">
        <v>144</v>
      </c>
      <c r="K17" s="57">
        <v>22</v>
      </c>
      <c r="L17" s="58">
        <f t="shared" si="0"/>
        <v>0.3259259259259259</v>
      </c>
      <c r="M17" s="7">
        <v>3600</v>
      </c>
      <c r="N17" s="7" t="s">
        <v>42</v>
      </c>
      <c r="O17" s="7" t="s">
        <v>24</v>
      </c>
      <c r="P17" s="59" t="s">
        <v>25</v>
      </c>
      <c r="Q17" s="23">
        <v>4.7500000000000001E-2</v>
      </c>
      <c r="R17" s="23" t="s">
        <v>26</v>
      </c>
    </row>
    <row r="18" spans="1:18" ht="146.4" customHeight="1" x14ac:dyDescent="0.25">
      <c r="A18" s="7">
        <v>17</v>
      </c>
      <c r="B18" s="7" t="s">
        <v>66</v>
      </c>
      <c r="C18" s="7"/>
      <c r="D18" s="7" t="s">
        <v>64</v>
      </c>
      <c r="E18" s="7" t="s">
        <v>28</v>
      </c>
      <c r="F18" s="59" t="str">
        <f t="shared" ref="F18:F19" si="3">F17</f>
        <v>RN0006</v>
      </c>
      <c r="G18" s="7"/>
      <c r="H18" s="7" t="s">
        <v>22</v>
      </c>
      <c r="I18" s="7">
        <v>12</v>
      </c>
      <c r="J18" s="7">
        <v>144</v>
      </c>
      <c r="K18" s="57">
        <v>24</v>
      </c>
      <c r="L18" s="58">
        <f t="shared" si="0"/>
        <v>0.35555555555555551</v>
      </c>
      <c r="M18" s="7">
        <v>3600</v>
      </c>
      <c r="N18" s="7" t="s">
        <v>67</v>
      </c>
      <c r="O18" s="7" t="s">
        <v>68</v>
      </c>
      <c r="P18" s="59" t="s">
        <v>69</v>
      </c>
      <c r="Q18" s="23">
        <v>6.4000000000000001E-2</v>
      </c>
      <c r="R18" s="23" t="s">
        <v>32</v>
      </c>
    </row>
    <row r="19" spans="1:18" ht="146.4" customHeight="1" x14ac:dyDescent="0.25">
      <c r="A19" s="7">
        <v>18</v>
      </c>
      <c r="B19" s="7" t="s">
        <v>70</v>
      </c>
      <c r="C19" s="7"/>
      <c r="D19" s="7" t="s">
        <v>64</v>
      </c>
      <c r="E19" s="7" t="s">
        <v>34</v>
      </c>
      <c r="F19" s="59" t="str">
        <f t="shared" si="3"/>
        <v>RN0006</v>
      </c>
      <c r="G19" s="7"/>
      <c r="H19" s="7" t="s">
        <v>22</v>
      </c>
      <c r="I19" s="7">
        <v>12</v>
      </c>
      <c r="J19" s="7">
        <v>144</v>
      </c>
      <c r="K19" s="57">
        <v>26</v>
      </c>
      <c r="L19" s="58">
        <f t="shared" si="0"/>
        <v>0.38518518518518519</v>
      </c>
      <c r="M19" s="7">
        <v>3600</v>
      </c>
      <c r="N19" s="7" t="s">
        <v>35</v>
      </c>
      <c r="O19" s="7" t="s">
        <v>36</v>
      </c>
      <c r="P19" s="59" t="s">
        <v>37</v>
      </c>
      <c r="Q19" s="23">
        <v>9.2600000000000002E-2</v>
      </c>
      <c r="R19" s="23" t="s">
        <v>38</v>
      </c>
    </row>
    <row r="20" spans="1:18" ht="146.4" customHeight="1" x14ac:dyDescent="0.25">
      <c r="A20" s="7">
        <v>19</v>
      </c>
      <c r="B20" s="7" t="s">
        <v>71</v>
      </c>
      <c r="C20" s="7"/>
      <c r="D20" s="7" t="s">
        <v>72</v>
      </c>
      <c r="E20" s="7" t="s">
        <v>20</v>
      </c>
      <c r="F20" s="6" t="s">
        <v>73</v>
      </c>
      <c r="G20" s="7"/>
      <c r="H20" s="7" t="s">
        <v>22</v>
      </c>
      <c r="I20" s="7">
        <v>12</v>
      </c>
      <c r="J20" s="7">
        <v>144</v>
      </c>
      <c r="K20" s="57">
        <v>21.5</v>
      </c>
      <c r="L20" s="58">
        <f t="shared" si="0"/>
        <v>0.31851851851851853</v>
      </c>
      <c r="M20" s="7">
        <v>3600</v>
      </c>
      <c r="N20" s="7"/>
      <c r="O20" s="7"/>
      <c r="P20" s="59"/>
    </row>
    <row r="21" spans="1:18" ht="146.4" customHeight="1" x14ac:dyDescent="0.25">
      <c r="A21" s="7">
        <v>20</v>
      </c>
      <c r="B21" s="7" t="s">
        <v>74</v>
      </c>
      <c r="C21" s="7"/>
      <c r="D21" s="7" t="s">
        <v>72</v>
      </c>
      <c r="E21" s="7" t="s">
        <v>28</v>
      </c>
      <c r="F21" s="59" t="str">
        <f t="shared" ref="F21:F22" si="4">F20</f>
        <v>RN0007</v>
      </c>
      <c r="G21" s="7"/>
      <c r="H21" s="7" t="s">
        <v>22</v>
      </c>
      <c r="I21" s="7">
        <v>12</v>
      </c>
      <c r="J21" s="7">
        <v>144</v>
      </c>
      <c r="K21" s="57">
        <v>23.5</v>
      </c>
      <c r="L21" s="58">
        <f t="shared" si="0"/>
        <v>0.34814814814814815</v>
      </c>
      <c r="M21" s="7">
        <v>3600</v>
      </c>
      <c r="N21" s="7"/>
      <c r="O21" s="7"/>
      <c r="P21" s="59"/>
    </row>
    <row r="22" spans="1:18" ht="146.4" customHeight="1" x14ac:dyDescent="0.25">
      <c r="A22" s="7">
        <v>21</v>
      </c>
      <c r="B22" s="7" t="s">
        <v>75</v>
      </c>
      <c r="C22" s="7"/>
      <c r="D22" s="7" t="s">
        <v>72</v>
      </c>
      <c r="E22" s="7" t="s">
        <v>34</v>
      </c>
      <c r="F22" s="59" t="str">
        <f t="shared" si="4"/>
        <v>RN0007</v>
      </c>
      <c r="G22" s="7"/>
      <c r="H22" s="7" t="s">
        <v>22</v>
      </c>
      <c r="I22" s="7">
        <v>12</v>
      </c>
      <c r="J22" s="7">
        <v>144</v>
      </c>
      <c r="K22" s="57">
        <v>25.5</v>
      </c>
      <c r="L22" s="58">
        <f t="shared" si="0"/>
        <v>0.37777777777777777</v>
      </c>
      <c r="M22" s="7">
        <v>3600</v>
      </c>
      <c r="N22" s="7"/>
      <c r="O22" s="7"/>
      <c r="P22" s="59"/>
    </row>
    <row r="23" spans="1:18" ht="146.4" customHeight="1" x14ac:dyDescent="0.25">
      <c r="A23" s="7">
        <v>22</v>
      </c>
      <c r="B23" s="7" t="s">
        <v>76</v>
      </c>
      <c r="C23" s="7"/>
      <c r="D23" s="7" t="s">
        <v>77</v>
      </c>
      <c r="E23" s="7" t="s">
        <v>20</v>
      </c>
      <c r="F23" s="6" t="s">
        <v>78</v>
      </c>
      <c r="G23" s="7"/>
      <c r="H23" s="7" t="s">
        <v>22</v>
      </c>
      <c r="I23" s="7">
        <v>12</v>
      </c>
      <c r="J23" s="7">
        <v>144</v>
      </c>
      <c r="K23" s="57">
        <v>22.5</v>
      </c>
      <c r="L23" s="58">
        <f t="shared" si="0"/>
        <v>0.33333333333333331</v>
      </c>
      <c r="M23" s="7">
        <v>3600</v>
      </c>
      <c r="N23" s="7" t="s">
        <v>79</v>
      </c>
      <c r="O23" s="7" t="s">
        <v>80</v>
      </c>
      <c r="P23" s="59" t="s">
        <v>81</v>
      </c>
      <c r="Q23" s="23">
        <v>4.9599999999999998E-2</v>
      </c>
      <c r="R23" s="23" t="s">
        <v>82</v>
      </c>
    </row>
    <row r="24" spans="1:18" ht="146.4" customHeight="1" x14ac:dyDescent="0.25">
      <c r="A24" s="7">
        <v>23</v>
      </c>
      <c r="B24" s="7" t="s">
        <v>83</v>
      </c>
      <c r="C24" s="7"/>
      <c r="D24" s="7" t="s">
        <v>77</v>
      </c>
      <c r="E24" s="7" t="s">
        <v>28</v>
      </c>
      <c r="F24" s="59" t="str">
        <f t="shared" ref="F24:F25" si="5">F23</f>
        <v>RN0008</v>
      </c>
      <c r="G24" s="7"/>
      <c r="H24" s="7" t="s">
        <v>22</v>
      </c>
      <c r="I24" s="7">
        <v>12</v>
      </c>
      <c r="J24" s="7">
        <v>144</v>
      </c>
      <c r="K24" s="57">
        <v>24.5</v>
      </c>
      <c r="L24" s="58">
        <f t="shared" si="0"/>
        <v>0.36296296296296293</v>
      </c>
      <c r="M24" s="7">
        <v>3600</v>
      </c>
      <c r="N24" s="7" t="s">
        <v>84</v>
      </c>
      <c r="O24" s="7" t="s">
        <v>85</v>
      </c>
      <c r="P24" s="59" t="s">
        <v>86</v>
      </c>
      <c r="Q24" s="23">
        <v>6.5500000000000003E-2</v>
      </c>
      <c r="R24" s="23" t="s">
        <v>87</v>
      </c>
    </row>
    <row r="25" spans="1:18" ht="146.4" customHeight="1" x14ac:dyDescent="0.25">
      <c r="A25" s="7">
        <v>24</v>
      </c>
      <c r="B25" s="7" t="s">
        <v>88</v>
      </c>
      <c r="C25" s="7"/>
      <c r="D25" s="7" t="s">
        <v>77</v>
      </c>
      <c r="E25" s="7" t="s">
        <v>34</v>
      </c>
      <c r="F25" s="59" t="str">
        <f t="shared" si="5"/>
        <v>RN0008</v>
      </c>
      <c r="G25" s="7"/>
      <c r="H25" s="7" t="s">
        <v>22</v>
      </c>
      <c r="I25" s="7">
        <v>12</v>
      </c>
      <c r="J25" s="7">
        <v>144</v>
      </c>
      <c r="K25" s="57">
        <v>26.5</v>
      </c>
      <c r="L25" s="58">
        <f t="shared" si="0"/>
        <v>0.39259259259259255</v>
      </c>
      <c r="M25" s="7">
        <v>3600</v>
      </c>
      <c r="N25" s="7" t="s">
        <v>89</v>
      </c>
      <c r="O25" s="7" t="s">
        <v>90</v>
      </c>
      <c r="P25" s="59" t="s">
        <v>91</v>
      </c>
      <c r="Q25" s="23">
        <v>0.1085</v>
      </c>
      <c r="R25" s="23" t="s">
        <v>92</v>
      </c>
    </row>
    <row r="26" spans="1:18" ht="146.4" customHeight="1" x14ac:dyDescent="0.25">
      <c r="A26" s="17">
        <v>25</v>
      </c>
      <c r="B26" s="7" t="s">
        <v>93</v>
      </c>
      <c r="C26" s="17"/>
      <c r="D26" s="17" t="s">
        <v>94</v>
      </c>
      <c r="E26" s="7" t="s">
        <v>20</v>
      </c>
      <c r="F26" s="6" t="s">
        <v>95</v>
      </c>
      <c r="G26" s="17"/>
      <c r="H26" s="17" t="s">
        <v>22</v>
      </c>
      <c r="I26" s="17">
        <v>12</v>
      </c>
      <c r="J26" s="17">
        <v>144</v>
      </c>
      <c r="K26" s="60">
        <v>32</v>
      </c>
      <c r="L26" s="61">
        <f t="shared" si="0"/>
        <v>0.47407407407407404</v>
      </c>
      <c r="M26" s="17">
        <v>3600</v>
      </c>
      <c r="N26" s="7" t="s">
        <v>96</v>
      </c>
      <c r="O26" s="7" t="s">
        <v>97</v>
      </c>
      <c r="P26" s="59" t="s">
        <v>98</v>
      </c>
      <c r="Q26" s="23">
        <v>4.9599999999999998E-2</v>
      </c>
      <c r="R26" s="23" t="s">
        <v>82</v>
      </c>
    </row>
    <row r="27" spans="1:18" ht="146.4" customHeight="1" x14ac:dyDescent="0.25">
      <c r="A27" s="7">
        <v>26</v>
      </c>
      <c r="B27" s="7" t="s">
        <v>99</v>
      </c>
      <c r="C27" s="7"/>
      <c r="D27" s="7" t="s">
        <v>100</v>
      </c>
      <c r="E27" s="7" t="s">
        <v>28</v>
      </c>
      <c r="F27" s="59" t="str">
        <f t="shared" ref="F27:F28" si="6">F26</f>
        <v>RN0009</v>
      </c>
      <c r="G27" s="7"/>
      <c r="H27" s="7" t="s">
        <v>22</v>
      </c>
      <c r="I27" s="7">
        <v>12</v>
      </c>
      <c r="J27" s="7">
        <v>144</v>
      </c>
      <c r="K27" s="57">
        <v>33.5</v>
      </c>
      <c r="L27" s="58">
        <f t="shared" si="0"/>
        <v>0.49629629629629624</v>
      </c>
      <c r="M27" s="7">
        <v>3600</v>
      </c>
      <c r="N27" s="7" t="s">
        <v>101</v>
      </c>
      <c r="O27" s="7" t="s">
        <v>102</v>
      </c>
      <c r="P27" s="59" t="s">
        <v>103</v>
      </c>
      <c r="Q27" s="23">
        <v>6.5500000000000003E-2</v>
      </c>
      <c r="R27" s="23" t="s">
        <v>87</v>
      </c>
    </row>
    <row r="28" spans="1:18" ht="146.4" customHeight="1" x14ac:dyDescent="0.25">
      <c r="A28" s="7">
        <v>27</v>
      </c>
      <c r="B28" s="7" t="s">
        <v>104</v>
      </c>
      <c r="C28" s="7"/>
      <c r="D28" s="7" t="s">
        <v>100</v>
      </c>
      <c r="E28" s="7" t="s">
        <v>34</v>
      </c>
      <c r="F28" s="59" t="str">
        <f t="shared" si="6"/>
        <v>RN0009</v>
      </c>
      <c r="G28" s="7"/>
      <c r="H28" s="7" t="s">
        <v>22</v>
      </c>
      <c r="I28" s="7">
        <v>12</v>
      </c>
      <c r="J28" s="7">
        <v>144</v>
      </c>
      <c r="K28" s="57">
        <v>36.5</v>
      </c>
      <c r="L28" s="58">
        <f t="shared" si="0"/>
        <v>0.54074074074074074</v>
      </c>
      <c r="M28" s="7">
        <v>3600</v>
      </c>
      <c r="N28" s="7" t="s">
        <v>105</v>
      </c>
      <c r="O28" s="7" t="s">
        <v>106</v>
      </c>
      <c r="P28" s="59" t="s">
        <v>107</v>
      </c>
      <c r="Q28" s="23">
        <v>0.1085</v>
      </c>
      <c r="R28" s="23" t="s">
        <v>92</v>
      </c>
    </row>
    <row r="29" spans="1:18" ht="146.4" customHeight="1" x14ac:dyDescent="0.25">
      <c r="A29" s="7">
        <v>28</v>
      </c>
      <c r="B29" s="7" t="s">
        <v>108</v>
      </c>
      <c r="C29" s="7"/>
      <c r="D29" s="7" t="s">
        <v>109</v>
      </c>
      <c r="E29" s="7" t="s">
        <v>20</v>
      </c>
      <c r="F29" s="6" t="s">
        <v>110</v>
      </c>
      <c r="G29" s="7"/>
      <c r="H29" s="7" t="s">
        <v>22</v>
      </c>
      <c r="I29" s="7">
        <v>12</v>
      </c>
      <c r="J29" s="7">
        <v>144</v>
      </c>
      <c r="K29" s="57">
        <v>23</v>
      </c>
      <c r="L29" s="58">
        <f t="shared" si="0"/>
        <v>0.34074074074074073</v>
      </c>
      <c r="M29" s="7">
        <v>3600</v>
      </c>
      <c r="N29" s="7" t="s">
        <v>111</v>
      </c>
      <c r="O29" s="7" t="s">
        <v>112</v>
      </c>
      <c r="P29" s="59" t="s">
        <v>98</v>
      </c>
      <c r="Q29" s="23">
        <v>4.9599999999999998E-2</v>
      </c>
      <c r="R29" s="23" t="s">
        <v>82</v>
      </c>
    </row>
    <row r="30" spans="1:18" ht="146.4" customHeight="1" x14ac:dyDescent="0.25">
      <c r="A30" s="7">
        <v>29</v>
      </c>
      <c r="B30" s="7" t="s">
        <v>113</v>
      </c>
      <c r="C30" s="7"/>
      <c r="D30" s="7" t="s">
        <v>109</v>
      </c>
      <c r="E30" s="7" t="s">
        <v>28</v>
      </c>
      <c r="F30" s="59" t="str">
        <f t="shared" ref="F30:F31" si="7">F29</f>
        <v>RN0010</v>
      </c>
      <c r="G30" s="7"/>
      <c r="H30" s="7" t="s">
        <v>22</v>
      </c>
      <c r="I30" s="7">
        <v>12</v>
      </c>
      <c r="J30" s="7">
        <v>144</v>
      </c>
      <c r="K30" s="57">
        <v>25</v>
      </c>
      <c r="L30" s="58">
        <f t="shared" si="0"/>
        <v>0.37037037037037035</v>
      </c>
      <c r="M30" s="7">
        <v>3600</v>
      </c>
      <c r="N30" s="7" t="s">
        <v>101</v>
      </c>
      <c r="O30" s="7" t="s">
        <v>102</v>
      </c>
      <c r="P30" s="59" t="s">
        <v>103</v>
      </c>
      <c r="Q30" s="23">
        <v>6.5500000000000003E-2</v>
      </c>
      <c r="R30" s="23" t="s">
        <v>87</v>
      </c>
    </row>
    <row r="31" spans="1:18" ht="146.4" customHeight="1" x14ac:dyDescent="0.25">
      <c r="A31" s="7">
        <v>30</v>
      </c>
      <c r="B31" s="7" t="s">
        <v>114</v>
      </c>
      <c r="C31" s="7"/>
      <c r="D31" s="7" t="s">
        <v>109</v>
      </c>
      <c r="E31" s="7" t="s">
        <v>34</v>
      </c>
      <c r="F31" s="59" t="str">
        <f t="shared" si="7"/>
        <v>RN0010</v>
      </c>
      <c r="G31" s="7"/>
      <c r="H31" s="7" t="s">
        <v>22</v>
      </c>
      <c r="I31" s="7">
        <v>12</v>
      </c>
      <c r="J31" s="7">
        <v>144</v>
      </c>
      <c r="K31" s="57">
        <v>27</v>
      </c>
      <c r="L31" s="58">
        <f t="shared" si="0"/>
        <v>0.39999999999999997</v>
      </c>
      <c r="M31" s="7">
        <v>3600</v>
      </c>
      <c r="N31" s="7" t="s">
        <v>105</v>
      </c>
      <c r="O31" s="7" t="s">
        <v>106</v>
      </c>
      <c r="P31" s="59" t="s">
        <v>107</v>
      </c>
      <c r="Q31" s="23">
        <v>0.1085</v>
      </c>
      <c r="R31" s="23" t="s">
        <v>92</v>
      </c>
    </row>
    <row r="32" spans="1:18" ht="146.4" customHeight="1" x14ac:dyDescent="0.25">
      <c r="A32" s="7">
        <v>31</v>
      </c>
      <c r="B32" s="7" t="s">
        <v>115</v>
      </c>
      <c r="C32" s="7"/>
      <c r="D32" s="7" t="s">
        <v>116</v>
      </c>
      <c r="E32" s="7" t="s">
        <v>20</v>
      </c>
      <c r="F32" s="6" t="s">
        <v>117</v>
      </c>
      <c r="G32" s="7"/>
      <c r="H32" s="7" t="s">
        <v>22</v>
      </c>
      <c r="I32" s="7">
        <v>12</v>
      </c>
      <c r="J32" s="7">
        <v>144</v>
      </c>
      <c r="K32" s="57">
        <v>23</v>
      </c>
      <c r="L32" s="58">
        <f t="shared" si="0"/>
        <v>0.34074074074074073</v>
      </c>
      <c r="M32" s="7">
        <v>3600</v>
      </c>
      <c r="N32" s="7" t="s">
        <v>111</v>
      </c>
      <c r="O32" s="7" t="s">
        <v>112</v>
      </c>
      <c r="P32" s="59" t="s">
        <v>98</v>
      </c>
      <c r="Q32" s="23">
        <v>4.9599999999999998E-2</v>
      </c>
      <c r="R32" s="23" t="s">
        <v>82</v>
      </c>
    </row>
    <row r="33" spans="1:18" ht="146.4" customHeight="1" x14ac:dyDescent="0.25">
      <c r="A33" s="7">
        <v>32</v>
      </c>
      <c r="B33" s="7" t="s">
        <v>118</v>
      </c>
      <c r="C33" s="7"/>
      <c r="D33" s="7" t="s">
        <v>116</v>
      </c>
      <c r="E33" s="7" t="s">
        <v>28</v>
      </c>
      <c r="F33" s="59" t="str">
        <f t="shared" ref="F33:F34" si="8">F32</f>
        <v>RN0011</v>
      </c>
      <c r="G33" s="7"/>
      <c r="H33" s="7" t="s">
        <v>22</v>
      </c>
      <c r="I33" s="7">
        <v>12</v>
      </c>
      <c r="J33" s="7">
        <v>144</v>
      </c>
      <c r="K33" s="57">
        <v>25</v>
      </c>
      <c r="L33" s="58">
        <f t="shared" si="0"/>
        <v>0.37037037037037035</v>
      </c>
      <c r="M33" s="7">
        <v>3600</v>
      </c>
      <c r="N33" s="7" t="s">
        <v>119</v>
      </c>
      <c r="O33" s="7" t="s">
        <v>102</v>
      </c>
      <c r="P33" s="59" t="s">
        <v>103</v>
      </c>
      <c r="Q33" s="23">
        <v>6.5500000000000003E-2</v>
      </c>
      <c r="R33" s="23" t="s">
        <v>87</v>
      </c>
    </row>
    <row r="34" spans="1:18" ht="146.4" customHeight="1" x14ac:dyDescent="0.25">
      <c r="A34" s="7">
        <v>33</v>
      </c>
      <c r="B34" s="7" t="s">
        <v>120</v>
      </c>
      <c r="C34" s="7"/>
      <c r="D34" s="7" t="s">
        <v>116</v>
      </c>
      <c r="E34" s="7" t="s">
        <v>34</v>
      </c>
      <c r="F34" s="59" t="str">
        <f t="shared" si="8"/>
        <v>RN0011</v>
      </c>
      <c r="G34" s="7"/>
      <c r="H34" s="7" t="s">
        <v>22</v>
      </c>
      <c r="I34" s="7">
        <v>12</v>
      </c>
      <c r="J34" s="7">
        <v>144</v>
      </c>
      <c r="K34" s="57">
        <v>27</v>
      </c>
      <c r="L34" s="58">
        <f t="shared" si="0"/>
        <v>0.39999999999999997</v>
      </c>
      <c r="M34" s="7">
        <v>3600</v>
      </c>
      <c r="N34" s="7" t="s">
        <v>105</v>
      </c>
      <c r="O34" s="7" t="s">
        <v>106</v>
      </c>
      <c r="P34" s="59" t="s">
        <v>107</v>
      </c>
      <c r="Q34" s="23">
        <v>0.1085</v>
      </c>
      <c r="R34" s="23" t="s">
        <v>92</v>
      </c>
    </row>
    <row r="35" spans="1:18" ht="146.4" customHeight="1" x14ac:dyDescent="0.25">
      <c r="A35" s="7">
        <v>34</v>
      </c>
      <c r="B35" s="7" t="s">
        <v>121</v>
      </c>
      <c r="C35" s="7"/>
      <c r="D35" s="7" t="s">
        <v>122</v>
      </c>
      <c r="E35" s="7" t="s">
        <v>20</v>
      </c>
      <c r="F35" s="6" t="s">
        <v>123</v>
      </c>
      <c r="G35" s="7"/>
      <c r="H35" s="7" t="s">
        <v>22</v>
      </c>
      <c r="I35" s="7">
        <v>12</v>
      </c>
      <c r="J35" s="7">
        <v>144</v>
      </c>
      <c r="K35" s="57">
        <v>23.5</v>
      </c>
      <c r="L35" s="58">
        <f t="shared" si="0"/>
        <v>0.34814814814814815</v>
      </c>
      <c r="M35" s="7">
        <v>3600</v>
      </c>
      <c r="N35" s="7" t="s">
        <v>111</v>
      </c>
      <c r="O35" s="7" t="s">
        <v>112</v>
      </c>
      <c r="P35" s="59" t="s">
        <v>98</v>
      </c>
      <c r="Q35" s="23">
        <v>4.9599999999999998E-2</v>
      </c>
      <c r="R35" s="23" t="s">
        <v>82</v>
      </c>
    </row>
    <row r="36" spans="1:18" ht="146.4" customHeight="1" x14ac:dyDescent="0.25">
      <c r="A36" s="7">
        <v>35</v>
      </c>
      <c r="B36" s="7" t="s">
        <v>124</v>
      </c>
      <c r="C36" s="7"/>
      <c r="D36" s="7" t="s">
        <v>122</v>
      </c>
      <c r="E36" s="7" t="s">
        <v>28</v>
      </c>
      <c r="F36" s="59" t="str">
        <f t="shared" ref="F36:F37" si="9">F35</f>
        <v>RN0012</v>
      </c>
      <c r="G36" s="7"/>
      <c r="H36" s="7" t="s">
        <v>22</v>
      </c>
      <c r="I36" s="7">
        <v>12</v>
      </c>
      <c r="J36" s="7">
        <v>144</v>
      </c>
      <c r="K36" s="57">
        <v>26</v>
      </c>
      <c r="L36" s="58">
        <f t="shared" si="0"/>
        <v>0.38518518518518519</v>
      </c>
      <c r="M36" s="7">
        <v>3600</v>
      </c>
      <c r="N36" s="7" t="s">
        <v>101</v>
      </c>
      <c r="O36" s="7" t="s">
        <v>102</v>
      </c>
      <c r="P36" s="59" t="s">
        <v>103</v>
      </c>
      <c r="Q36" s="23">
        <v>6.5500000000000003E-2</v>
      </c>
      <c r="R36" s="23" t="s">
        <v>87</v>
      </c>
    </row>
    <row r="37" spans="1:18" ht="146.4" customHeight="1" x14ac:dyDescent="0.25">
      <c r="A37" s="7">
        <v>36</v>
      </c>
      <c r="B37" s="7" t="s">
        <v>125</v>
      </c>
      <c r="C37" s="7"/>
      <c r="D37" s="7" t="s">
        <v>122</v>
      </c>
      <c r="E37" s="7" t="s">
        <v>34</v>
      </c>
      <c r="F37" s="59" t="str">
        <f t="shared" si="9"/>
        <v>RN0012</v>
      </c>
      <c r="G37" s="7"/>
      <c r="H37" s="7" t="s">
        <v>22</v>
      </c>
      <c r="I37" s="7">
        <v>12</v>
      </c>
      <c r="J37" s="7">
        <v>144</v>
      </c>
      <c r="K37" s="57">
        <v>28</v>
      </c>
      <c r="L37" s="58">
        <f t="shared" si="0"/>
        <v>0.41481481481481486</v>
      </c>
      <c r="M37" s="7">
        <v>3600</v>
      </c>
      <c r="N37" s="7" t="s">
        <v>105</v>
      </c>
      <c r="O37" s="7" t="s">
        <v>106</v>
      </c>
      <c r="P37" s="59" t="s">
        <v>107</v>
      </c>
      <c r="Q37" s="23">
        <v>0.1085</v>
      </c>
      <c r="R37" s="23" t="s">
        <v>92</v>
      </c>
    </row>
    <row r="38" spans="1:18" ht="146.4" customHeight="1" x14ac:dyDescent="0.25">
      <c r="A38" s="7">
        <v>37</v>
      </c>
      <c r="B38" s="7" t="s">
        <v>126</v>
      </c>
      <c r="C38" s="7"/>
      <c r="D38" s="7" t="s">
        <v>127</v>
      </c>
      <c r="E38" s="7" t="s">
        <v>20</v>
      </c>
      <c r="F38" s="6" t="s">
        <v>128</v>
      </c>
      <c r="G38" s="7"/>
      <c r="H38" s="7" t="s">
        <v>22</v>
      </c>
      <c r="I38" s="7">
        <v>12</v>
      </c>
      <c r="J38" s="7">
        <v>144</v>
      </c>
      <c r="K38" s="57">
        <v>24</v>
      </c>
      <c r="L38" s="58">
        <f t="shared" si="0"/>
        <v>0.35555555555555551</v>
      </c>
      <c r="M38" s="7">
        <v>3600</v>
      </c>
      <c r="N38" s="7" t="s">
        <v>111</v>
      </c>
      <c r="O38" s="7" t="s">
        <v>112</v>
      </c>
      <c r="P38" s="59" t="s">
        <v>98</v>
      </c>
      <c r="Q38" s="23">
        <v>4.9599999999999998E-2</v>
      </c>
      <c r="R38" s="23" t="s">
        <v>82</v>
      </c>
    </row>
    <row r="39" spans="1:18" ht="146.4" customHeight="1" x14ac:dyDescent="0.25">
      <c r="A39" s="7">
        <v>38</v>
      </c>
      <c r="B39" s="7" t="s">
        <v>129</v>
      </c>
      <c r="C39" s="7"/>
      <c r="D39" s="7" t="s">
        <v>127</v>
      </c>
      <c r="E39" s="7" t="s">
        <v>28</v>
      </c>
      <c r="F39" s="59" t="str">
        <f t="shared" ref="F39:F40" si="10">F38</f>
        <v>RN0013</v>
      </c>
      <c r="G39" s="7"/>
      <c r="H39" s="7" t="s">
        <v>22</v>
      </c>
      <c r="I39" s="7">
        <v>12</v>
      </c>
      <c r="J39" s="7">
        <v>144</v>
      </c>
      <c r="K39" s="57">
        <v>26.5</v>
      </c>
      <c r="L39" s="58">
        <f t="shared" si="0"/>
        <v>0.39259259259259255</v>
      </c>
      <c r="M39" s="7">
        <v>3600</v>
      </c>
      <c r="N39" s="7" t="s">
        <v>119</v>
      </c>
      <c r="O39" s="7" t="s">
        <v>102</v>
      </c>
      <c r="P39" s="59" t="s">
        <v>103</v>
      </c>
      <c r="Q39" s="23">
        <v>6.5500000000000003E-2</v>
      </c>
      <c r="R39" s="23" t="s">
        <v>87</v>
      </c>
    </row>
    <row r="40" spans="1:18" ht="146.4" customHeight="1" x14ac:dyDescent="0.25">
      <c r="A40" s="7">
        <v>39</v>
      </c>
      <c r="B40" s="7" t="s">
        <v>130</v>
      </c>
      <c r="C40" s="7"/>
      <c r="D40" s="7" t="s">
        <v>127</v>
      </c>
      <c r="E40" s="7" t="s">
        <v>34</v>
      </c>
      <c r="F40" s="59" t="str">
        <f t="shared" si="10"/>
        <v>RN0013</v>
      </c>
      <c r="G40" s="7"/>
      <c r="H40" s="7" t="s">
        <v>22</v>
      </c>
      <c r="I40" s="7">
        <v>12</v>
      </c>
      <c r="J40" s="7">
        <v>144</v>
      </c>
      <c r="K40" s="57">
        <v>28.5</v>
      </c>
      <c r="L40" s="58">
        <f t="shared" si="0"/>
        <v>0.42222222222222217</v>
      </c>
      <c r="M40" s="7">
        <v>3600</v>
      </c>
      <c r="N40" s="7" t="s">
        <v>105</v>
      </c>
      <c r="O40" s="7" t="s">
        <v>106</v>
      </c>
      <c r="P40" s="59" t="s">
        <v>107</v>
      </c>
      <c r="Q40" s="23">
        <v>0.1085</v>
      </c>
      <c r="R40" s="23" t="s">
        <v>92</v>
      </c>
    </row>
    <row r="41" spans="1:18" ht="146.4" customHeight="1" x14ac:dyDescent="0.25">
      <c r="A41" s="7">
        <v>40</v>
      </c>
      <c r="B41" s="7" t="s">
        <v>131</v>
      </c>
      <c r="C41" s="7"/>
      <c r="D41" s="7" t="s">
        <v>132</v>
      </c>
      <c r="E41" s="7" t="s">
        <v>20</v>
      </c>
      <c r="F41" s="6" t="s">
        <v>133</v>
      </c>
      <c r="G41" s="7"/>
      <c r="H41" s="7" t="s">
        <v>22</v>
      </c>
      <c r="I41" s="7">
        <v>12</v>
      </c>
      <c r="J41" s="7">
        <v>144</v>
      </c>
      <c r="K41" s="57">
        <v>22</v>
      </c>
      <c r="L41" s="58">
        <f t="shared" si="0"/>
        <v>0.3259259259259259</v>
      </c>
      <c r="M41" s="7">
        <v>3600</v>
      </c>
      <c r="N41" s="7"/>
      <c r="O41" s="7"/>
      <c r="P41" s="59"/>
    </row>
    <row r="42" spans="1:18" ht="146.4" customHeight="1" x14ac:dyDescent="0.25">
      <c r="A42" s="7">
        <v>41</v>
      </c>
      <c r="B42" s="7" t="s">
        <v>134</v>
      </c>
      <c r="C42" s="7"/>
      <c r="D42" s="7" t="s">
        <v>132</v>
      </c>
      <c r="E42" s="7" t="s">
        <v>28</v>
      </c>
      <c r="F42" s="59" t="str">
        <f t="shared" ref="F42:F43" si="11">F41</f>
        <v>RN0014</v>
      </c>
      <c r="G42" s="7"/>
      <c r="H42" s="7" t="s">
        <v>22</v>
      </c>
      <c r="I42" s="7">
        <v>12</v>
      </c>
      <c r="J42" s="7">
        <v>144</v>
      </c>
      <c r="K42" s="57">
        <v>24</v>
      </c>
      <c r="L42" s="58">
        <f t="shared" si="0"/>
        <v>0.35555555555555551</v>
      </c>
      <c r="M42" s="7">
        <v>3600</v>
      </c>
      <c r="N42" s="7"/>
      <c r="O42" s="7"/>
      <c r="P42" s="59"/>
    </row>
    <row r="43" spans="1:18" ht="146.4" customHeight="1" x14ac:dyDescent="0.25">
      <c r="A43" s="7">
        <v>42</v>
      </c>
      <c r="B43" s="7" t="s">
        <v>135</v>
      </c>
      <c r="C43" s="7"/>
      <c r="D43" s="7" t="s">
        <v>132</v>
      </c>
      <c r="E43" s="7" t="s">
        <v>34</v>
      </c>
      <c r="F43" s="59" t="str">
        <f t="shared" si="11"/>
        <v>RN0014</v>
      </c>
      <c r="G43" s="7"/>
      <c r="H43" s="7" t="s">
        <v>22</v>
      </c>
      <c r="I43" s="7">
        <v>12</v>
      </c>
      <c r="J43" s="7">
        <v>144</v>
      </c>
      <c r="K43" s="57">
        <v>26</v>
      </c>
      <c r="L43" s="58">
        <f t="shared" si="0"/>
        <v>0.38518518518518519</v>
      </c>
      <c r="M43" s="7">
        <v>3600</v>
      </c>
      <c r="N43" s="7"/>
      <c r="O43" s="7"/>
      <c r="P43" s="59"/>
    </row>
    <row r="44" spans="1:18" ht="146.4" customHeight="1" x14ac:dyDescent="0.25">
      <c r="A44" s="7">
        <v>43</v>
      </c>
      <c r="B44" s="7" t="s">
        <v>136</v>
      </c>
      <c r="C44" s="7"/>
      <c r="D44" s="7" t="s">
        <v>137</v>
      </c>
      <c r="E44" s="7" t="s">
        <v>138</v>
      </c>
      <c r="F44" s="6" t="s">
        <v>139</v>
      </c>
      <c r="G44" s="7"/>
      <c r="H44" s="7" t="s">
        <v>22</v>
      </c>
      <c r="I44" s="7">
        <v>12</v>
      </c>
      <c r="J44" s="7">
        <v>144</v>
      </c>
      <c r="K44" s="57">
        <v>22</v>
      </c>
      <c r="L44" s="58">
        <f t="shared" si="0"/>
        <v>0.3259259259259259</v>
      </c>
      <c r="M44" s="7">
        <v>3600</v>
      </c>
      <c r="N44" s="7" t="s">
        <v>140</v>
      </c>
      <c r="O44" s="7" t="s">
        <v>141</v>
      </c>
      <c r="P44" s="59" t="s">
        <v>142</v>
      </c>
      <c r="Q44" s="23">
        <v>6.8000000000000005E-2</v>
      </c>
      <c r="R44" s="59" t="s">
        <v>143</v>
      </c>
    </row>
    <row r="45" spans="1:18" ht="146.4" customHeight="1" x14ac:dyDescent="0.25">
      <c r="A45" s="7">
        <v>44</v>
      </c>
      <c r="B45" s="7" t="s">
        <v>144</v>
      </c>
      <c r="C45" s="7"/>
      <c r="D45" s="7" t="s">
        <v>137</v>
      </c>
      <c r="E45" s="7" t="s">
        <v>145</v>
      </c>
      <c r="F45" s="59" t="str">
        <f t="shared" ref="F45:F47" si="12">F44</f>
        <v>RN0015</v>
      </c>
      <c r="G45" s="7"/>
      <c r="H45" s="7" t="s">
        <v>22</v>
      </c>
      <c r="I45" s="7">
        <v>12</v>
      </c>
      <c r="J45" s="7">
        <v>144</v>
      </c>
      <c r="K45" s="57">
        <v>23.5</v>
      </c>
      <c r="L45" s="58">
        <f t="shared" si="0"/>
        <v>0.34814814814814815</v>
      </c>
      <c r="M45" s="7">
        <v>3600</v>
      </c>
      <c r="N45" s="7" t="s">
        <v>146</v>
      </c>
      <c r="O45" s="7" t="s">
        <v>147</v>
      </c>
      <c r="P45" s="59" t="s">
        <v>148</v>
      </c>
      <c r="Q45" s="23">
        <v>7.2999999999999995E-2</v>
      </c>
      <c r="R45" s="59" t="s">
        <v>149</v>
      </c>
    </row>
    <row r="46" spans="1:18" ht="146.4" customHeight="1" x14ac:dyDescent="0.25">
      <c r="A46" s="7">
        <v>45</v>
      </c>
      <c r="B46" s="7" t="s">
        <v>150</v>
      </c>
      <c r="C46" s="7"/>
      <c r="D46" s="7" t="s">
        <v>137</v>
      </c>
      <c r="E46" s="7" t="s">
        <v>151</v>
      </c>
      <c r="F46" s="59" t="str">
        <f t="shared" si="12"/>
        <v>RN0015</v>
      </c>
      <c r="G46" s="7"/>
      <c r="H46" s="7" t="s">
        <v>22</v>
      </c>
      <c r="I46" s="7">
        <v>12</v>
      </c>
      <c r="J46" s="7">
        <v>144</v>
      </c>
      <c r="K46" s="57">
        <v>25</v>
      </c>
      <c r="L46" s="58">
        <f t="shared" si="0"/>
        <v>0.37037037037037035</v>
      </c>
      <c r="M46" s="7">
        <v>3600</v>
      </c>
      <c r="N46" s="7" t="s">
        <v>152</v>
      </c>
      <c r="O46" s="7" t="s">
        <v>153</v>
      </c>
      <c r="P46" s="59" t="s">
        <v>154</v>
      </c>
      <c r="Q46" s="23">
        <v>6.93E-2</v>
      </c>
      <c r="R46" s="59" t="s">
        <v>155</v>
      </c>
    </row>
    <row r="47" spans="1:18" ht="146.4" customHeight="1" x14ac:dyDescent="0.25">
      <c r="A47" s="7">
        <v>46</v>
      </c>
      <c r="B47" s="7" t="s">
        <v>156</v>
      </c>
      <c r="C47" s="7"/>
      <c r="D47" s="7" t="s">
        <v>137</v>
      </c>
      <c r="E47" s="7" t="s">
        <v>157</v>
      </c>
      <c r="F47" s="59" t="str">
        <f t="shared" si="12"/>
        <v>RN0015</v>
      </c>
      <c r="G47" s="7"/>
      <c r="H47" s="7" t="s">
        <v>22</v>
      </c>
      <c r="I47" s="7">
        <v>12</v>
      </c>
      <c r="J47" s="7">
        <v>144</v>
      </c>
      <c r="K47" s="57">
        <v>26.5</v>
      </c>
      <c r="L47" s="58">
        <f t="shared" si="0"/>
        <v>0.39259259259259255</v>
      </c>
      <c r="M47" s="7">
        <v>3600</v>
      </c>
      <c r="N47" s="7" t="s">
        <v>158</v>
      </c>
      <c r="O47" s="7" t="s">
        <v>159</v>
      </c>
      <c r="P47" s="59" t="s">
        <v>160</v>
      </c>
      <c r="Q47" s="23">
        <v>0.112</v>
      </c>
      <c r="R47" s="59" t="s">
        <v>161</v>
      </c>
    </row>
    <row r="48" spans="1:18" ht="146.4" customHeight="1" x14ac:dyDescent="0.25">
      <c r="A48" s="7">
        <v>47</v>
      </c>
      <c r="B48" s="7" t="s">
        <v>162</v>
      </c>
      <c r="C48" s="7"/>
      <c r="D48" s="7" t="s">
        <v>163</v>
      </c>
      <c r="E48" s="7" t="s">
        <v>138</v>
      </c>
      <c r="F48" s="6" t="s">
        <v>164</v>
      </c>
      <c r="G48" s="7"/>
      <c r="H48" s="7" t="s">
        <v>22</v>
      </c>
      <c r="I48" s="7">
        <v>12</v>
      </c>
      <c r="J48" s="7">
        <v>144</v>
      </c>
      <c r="K48" s="57">
        <v>22.5</v>
      </c>
      <c r="L48" s="58">
        <f t="shared" si="0"/>
        <v>0.33333333333333331</v>
      </c>
      <c r="M48" s="7">
        <v>3600</v>
      </c>
      <c r="N48" s="7" t="s">
        <v>140</v>
      </c>
      <c r="O48" s="7" t="s">
        <v>141</v>
      </c>
      <c r="P48" s="59" t="s">
        <v>142</v>
      </c>
      <c r="Q48" s="23">
        <v>6.8000000000000005E-2</v>
      </c>
      <c r="R48" s="59" t="s">
        <v>143</v>
      </c>
    </row>
    <row r="49" spans="1:18" ht="146.4" customHeight="1" x14ac:dyDescent="0.25">
      <c r="A49" s="7">
        <v>48</v>
      </c>
      <c r="B49" s="7" t="s">
        <v>165</v>
      </c>
      <c r="C49" s="7"/>
      <c r="D49" s="7" t="s">
        <v>163</v>
      </c>
      <c r="E49" s="7" t="s">
        <v>145</v>
      </c>
      <c r="F49" s="59" t="str">
        <f t="shared" ref="F49:F51" si="13">F48</f>
        <v>RN0016</v>
      </c>
      <c r="G49" s="7"/>
      <c r="H49" s="7" t="s">
        <v>22</v>
      </c>
      <c r="I49" s="7">
        <v>12</v>
      </c>
      <c r="J49" s="7">
        <v>144</v>
      </c>
      <c r="K49" s="57">
        <v>24</v>
      </c>
      <c r="L49" s="58">
        <f t="shared" si="0"/>
        <v>0.35555555555555551</v>
      </c>
      <c r="M49" s="7">
        <v>3600</v>
      </c>
      <c r="N49" s="7" t="s">
        <v>146</v>
      </c>
      <c r="O49" s="7" t="s">
        <v>147</v>
      </c>
      <c r="P49" s="59" t="s">
        <v>148</v>
      </c>
      <c r="Q49" s="23">
        <v>7.2999999999999995E-2</v>
      </c>
      <c r="R49" s="59" t="s">
        <v>149</v>
      </c>
    </row>
    <row r="50" spans="1:18" ht="146.4" customHeight="1" x14ac:dyDescent="0.25">
      <c r="A50" s="7">
        <v>49</v>
      </c>
      <c r="B50" s="7" t="s">
        <v>166</v>
      </c>
      <c r="C50" s="7"/>
      <c r="D50" s="7" t="s">
        <v>163</v>
      </c>
      <c r="E50" s="7" t="s">
        <v>151</v>
      </c>
      <c r="F50" s="59" t="str">
        <f t="shared" si="13"/>
        <v>RN0016</v>
      </c>
      <c r="G50" s="7"/>
      <c r="H50" s="7" t="s">
        <v>22</v>
      </c>
      <c r="I50" s="7">
        <v>12</v>
      </c>
      <c r="J50" s="7">
        <v>144</v>
      </c>
      <c r="K50" s="57">
        <v>26</v>
      </c>
      <c r="L50" s="58">
        <f t="shared" si="0"/>
        <v>0.38518518518518519</v>
      </c>
      <c r="M50" s="7">
        <v>3600</v>
      </c>
      <c r="N50" s="7" t="s">
        <v>152</v>
      </c>
      <c r="O50" s="7" t="s">
        <v>153</v>
      </c>
      <c r="P50" s="59" t="s">
        <v>154</v>
      </c>
      <c r="Q50" s="23">
        <v>6.93E-2</v>
      </c>
      <c r="R50" s="59" t="s">
        <v>155</v>
      </c>
    </row>
    <row r="51" spans="1:18" ht="146.4" customHeight="1" x14ac:dyDescent="0.25">
      <c r="A51" s="7">
        <v>50</v>
      </c>
      <c r="B51" s="7" t="s">
        <v>167</v>
      </c>
      <c r="C51" s="7"/>
      <c r="D51" s="7" t="s">
        <v>163</v>
      </c>
      <c r="E51" s="7" t="s">
        <v>157</v>
      </c>
      <c r="F51" s="59" t="str">
        <f t="shared" si="13"/>
        <v>RN0016</v>
      </c>
      <c r="G51" s="7"/>
      <c r="H51" s="7" t="s">
        <v>22</v>
      </c>
      <c r="I51" s="7">
        <v>12</v>
      </c>
      <c r="J51" s="7">
        <v>144</v>
      </c>
      <c r="K51" s="57">
        <v>27.5</v>
      </c>
      <c r="L51" s="58">
        <f t="shared" si="0"/>
        <v>0.40740740740740738</v>
      </c>
      <c r="M51" s="7">
        <v>3600</v>
      </c>
      <c r="N51" s="7" t="s">
        <v>158</v>
      </c>
      <c r="O51" s="7" t="s">
        <v>159</v>
      </c>
      <c r="P51" s="59" t="s">
        <v>160</v>
      </c>
      <c r="Q51" s="23">
        <v>0.112</v>
      </c>
      <c r="R51" s="59" t="s">
        <v>161</v>
      </c>
    </row>
    <row r="52" spans="1:18" ht="146.4" customHeight="1" x14ac:dyDescent="0.25">
      <c r="A52" s="7">
        <v>51</v>
      </c>
      <c r="B52" s="7" t="s">
        <v>168</v>
      </c>
      <c r="C52" s="7"/>
      <c r="D52" s="7" t="s">
        <v>169</v>
      </c>
      <c r="E52" s="7" t="s">
        <v>138</v>
      </c>
      <c r="F52" s="6" t="s">
        <v>170</v>
      </c>
      <c r="G52" s="7"/>
      <c r="H52" s="7" t="s">
        <v>22</v>
      </c>
      <c r="I52" s="7">
        <v>12</v>
      </c>
      <c r="J52" s="7">
        <v>144</v>
      </c>
      <c r="K52" s="57">
        <v>23</v>
      </c>
      <c r="L52" s="58">
        <f t="shared" si="0"/>
        <v>0.34074074074074073</v>
      </c>
      <c r="M52" s="7">
        <v>3600</v>
      </c>
      <c r="N52" s="7" t="s">
        <v>140</v>
      </c>
      <c r="O52" s="7" t="s">
        <v>141</v>
      </c>
      <c r="P52" s="59" t="s">
        <v>142</v>
      </c>
      <c r="Q52" s="23">
        <v>6.8000000000000005E-2</v>
      </c>
      <c r="R52" s="59" t="s">
        <v>143</v>
      </c>
    </row>
    <row r="53" spans="1:18" ht="146.4" customHeight="1" x14ac:dyDescent="0.25">
      <c r="A53" s="7">
        <v>52</v>
      </c>
      <c r="B53" s="7" t="s">
        <v>171</v>
      </c>
      <c r="C53" s="7"/>
      <c r="D53" s="7" t="s">
        <v>169</v>
      </c>
      <c r="E53" s="7" t="s">
        <v>145</v>
      </c>
      <c r="F53" s="59" t="str">
        <f t="shared" ref="F53:F55" si="14">F52</f>
        <v>RN0017</v>
      </c>
      <c r="G53" s="7"/>
      <c r="H53" s="7" t="s">
        <v>22</v>
      </c>
      <c r="I53" s="7">
        <v>12</v>
      </c>
      <c r="J53" s="7">
        <v>144</v>
      </c>
      <c r="K53" s="57">
        <v>24.5</v>
      </c>
      <c r="L53" s="58">
        <f t="shared" si="0"/>
        <v>0.36296296296296293</v>
      </c>
      <c r="M53" s="7">
        <v>3600</v>
      </c>
      <c r="N53" s="7" t="s">
        <v>146</v>
      </c>
      <c r="O53" s="7" t="s">
        <v>147</v>
      </c>
      <c r="P53" s="59" t="s">
        <v>148</v>
      </c>
      <c r="Q53" s="23">
        <v>7.2999999999999995E-2</v>
      </c>
      <c r="R53" s="59" t="s">
        <v>149</v>
      </c>
    </row>
    <row r="54" spans="1:18" ht="146.4" customHeight="1" x14ac:dyDescent="0.25">
      <c r="A54" s="7">
        <v>53</v>
      </c>
      <c r="B54" s="7" t="s">
        <v>172</v>
      </c>
      <c r="C54" s="7"/>
      <c r="D54" s="7" t="s">
        <v>169</v>
      </c>
      <c r="E54" s="7" t="s">
        <v>151</v>
      </c>
      <c r="F54" s="59" t="str">
        <f t="shared" si="14"/>
        <v>RN0017</v>
      </c>
      <c r="G54" s="7"/>
      <c r="H54" s="7" t="s">
        <v>22</v>
      </c>
      <c r="I54" s="7">
        <v>12</v>
      </c>
      <c r="J54" s="7">
        <v>144</v>
      </c>
      <c r="K54" s="57">
        <v>26</v>
      </c>
      <c r="L54" s="58">
        <f t="shared" si="0"/>
        <v>0.38518518518518519</v>
      </c>
      <c r="M54" s="7">
        <v>3600</v>
      </c>
      <c r="N54" s="7" t="s">
        <v>152</v>
      </c>
      <c r="O54" s="7" t="s">
        <v>153</v>
      </c>
      <c r="P54" s="59" t="s">
        <v>154</v>
      </c>
      <c r="Q54" s="23">
        <v>6.93E-2</v>
      </c>
      <c r="R54" s="59" t="s">
        <v>155</v>
      </c>
    </row>
    <row r="55" spans="1:18" ht="146.4" customHeight="1" x14ac:dyDescent="0.25">
      <c r="A55" s="7">
        <v>54</v>
      </c>
      <c r="B55" s="7" t="s">
        <v>173</v>
      </c>
      <c r="C55" s="7"/>
      <c r="D55" s="7" t="s">
        <v>169</v>
      </c>
      <c r="E55" s="7" t="s">
        <v>157</v>
      </c>
      <c r="F55" s="59" t="str">
        <f t="shared" si="14"/>
        <v>RN0017</v>
      </c>
      <c r="G55" s="7"/>
      <c r="H55" s="7" t="s">
        <v>22</v>
      </c>
      <c r="I55" s="7">
        <v>12</v>
      </c>
      <c r="J55" s="7">
        <v>144</v>
      </c>
      <c r="K55" s="57">
        <v>28</v>
      </c>
      <c r="L55" s="58">
        <f t="shared" si="0"/>
        <v>0.41481481481481486</v>
      </c>
      <c r="M55" s="7">
        <v>3600</v>
      </c>
      <c r="N55" s="7" t="s">
        <v>158</v>
      </c>
      <c r="O55" s="7" t="s">
        <v>159</v>
      </c>
      <c r="P55" s="59" t="s">
        <v>160</v>
      </c>
      <c r="Q55" s="23">
        <v>0.112</v>
      </c>
      <c r="R55" s="59" t="s">
        <v>161</v>
      </c>
    </row>
    <row r="56" spans="1:18" ht="146.4" customHeight="1" x14ac:dyDescent="0.25">
      <c r="A56" s="7">
        <v>55</v>
      </c>
      <c r="B56" s="7" t="s">
        <v>174</v>
      </c>
      <c r="C56" s="7"/>
      <c r="D56" s="7" t="s">
        <v>175</v>
      </c>
      <c r="E56" s="7" t="s">
        <v>138</v>
      </c>
      <c r="F56" s="6" t="s">
        <v>176</v>
      </c>
      <c r="G56" s="7"/>
      <c r="H56" s="7" t="s">
        <v>22</v>
      </c>
      <c r="I56" s="7">
        <v>12</v>
      </c>
      <c r="J56" s="7">
        <v>144</v>
      </c>
      <c r="K56" s="57">
        <v>22</v>
      </c>
      <c r="L56" s="58">
        <f t="shared" si="0"/>
        <v>0.3259259259259259</v>
      </c>
      <c r="M56" s="7">
        <v>3600</v>
      </c>
      <c r="N56" s="7" t="s">
        <v>140</v>
      </c>
      <c r="O56" s="7" t="s">
        <v>141</v>
      </c>
      <c r="P56" s="59" t="s">
        <v>142</v>
      </c>
      <c r="Q56" s="23">
        <v>6.8000000000000005E-2</v>
      </c>
      <c r="R56" s="59" t="s">
        <v>143</v>
      </c>
    </row>
    <row r="57" spans="1:18" ht="146.4" customHeight="1" x14ac:dyDescent="0.25">
      <c r="A57" s="7">
        <v>56</v>
      </c>
      <c r="B57" s="7" t="s">
        <v>177</v>
      </c>
      <c r="C57" s="7"/>
      <c r="D57" s="7" t="s">
        <v>175</v>
      </c>
      <c r="E57" s="7" t="s">
        <v>145</v>
      </c>
      <c r="F57" s="59" t="str">
        <f t="shared" ref="F57:F59" si="15">F56</f>
        <v>RN0018</v>
      </c>
      <c r="G57" s="7"/>
      <c r="H57" s="7" t="s">
        <v>22</v>
      </c>
      <c r="I57" s="7">
        <v>12</v>
      </c>
      <c r="J57" s="7">
        <v>144</v>
      </c>
      <c r="K57" s="57">
        <v>23</v>
      </c>
      <c r="L57" s="58">
        <f t="shared" si="0"/>
        <v>0.34074074074074073</v>
      </c>
      <c r="M57" s="7">
        <v>3600</v>
      </c>
      <c r="N57" s="7" t="s">
        <v>146</v>
      </c>
      <c r="O57" s="7" t="s">
        <v>147</v>
      </c>
      <c r="P57" s="59" t="s">
        <v>148</v>
      </c>
      <c r="Q57" s="23">
        <v>7.2999999999999995E-2</v>
      </c>
      <c r="R57" s="59" t="s">
        <v>149</v>
      </c>
    </row>
    <row r="58" spans="1:18" ht="146.4" customHeight="1" x14ac:dyDescent="0.25">
      <c r="A58" s="7">
        <v>57</v>
      </c>
      <c r="B58" s="7" t="s">
        <v>178</v>
      </c>
      <c r="C58" s="7"/>
      <c r="D58" s="7" t="s">
        <v>175</v>
      </c>
      <c r="E58" s="7" t="s">
        <v>151</v>
      </c>
      <c r="F58" s="59" t="str">
        <f t="shared" si="15"/>
        <v>RN0018</v>
      </c>
      <c r="G58" s="7"/>
      <c r="H58" s="7" t="s">
        <v>22</v>
      </c>
      <c r="I58" s="7">
        <v>12</v>
      </c>
      <c r="J58" s="7">
        <v>144</v>
      </c>
      <c r="K58" s="57">
        <v>23</v>
      </c>
      <c r="L58" s="58">
        <f t="shared" si="0"/>
        <v>0.34074074074074073</v>
      </c>
      <c r="M58" s="7">
        <v>3600</v>
      </c>
      <c r="N58" s="7" t="s">
        <v>152</v>
      </c>
      <c r="O58" s="7" t="s">
        <v>153</v>
      </c>
      <c r="P58" s="59" t="s">
        <v>154</v>
      </c>
      <c r="Q58" s="23">
        <v>6.93E-2</v>
      </c>
      <c r="R58" s="59" t="s">
        <v>155</v>
      </c>
    </row>
    <row r="59" spans="1:18" ht="146.4" customHeight="1" x14ac:dyDescent="0.25">
      <c r="A59" s="7">
        <v>58</v>
      </c>
      <c r="B59" s="7" t="s">
        <v>179</v>
      </c>
      <c r="C59" s="7"/>
      <c r="D59" s="7" t="s">
        <v>175</v>
      </c>
      <c r="E59" s="7" t="s">
        <v>157</v>
      </c>
      <c r="F59" s="59" t="str">
        <f t="shared" si="15"/>
        <v>RN0018</v>
      </c>
      <c r="G59" s="7"/>
      <c r="H59" s="7" t="s">
        <v>22</v>
      </c>
      <c r="I59" s="7">
        <v>12</v>
      </c>
      <c r="J59" s="7">
        <v>144</v>
      </c>
      <c r="K59" s="57">
        <v>26</v>
      </c>
      <c r="L59" s="58">
        <f t="shared" si="0"/>
        <v>0.38518518518518519</v>
      </c>
      <c r="M59" s="7">
        <v>3600</v>
      </c>
      <c r="N59" s="7" t="s">
        <v>158</v>
      </c>
      <c r="O59" s="7" t="s">
        <v>159</v>
      </c>
      <c r="P59" s="59" t="s">
        <v>160</v>
      </c>
      <c r="Q59" s="23">
        <v>0.112</v>
      </c>
      <c r="R59" s="59" t="s">
        <v>161</v>
      </c>
    </row>
    <row r="60" spans="1:18" ht="146.4" customHeight="1" x14ac:dyDescent="0.25">
      <c r="A60" s="7">
        <v>59</v>
      </c>
      <c r="B60" s="7" t="s">
        <v>180</v>
      </c>
      <c r="C60" s="7"/>
      <c r="D60" s="7" t="s">
        <v>181</v>
      </c>
      <c r="E60" s="7" t="s">
        <v>138</v>
      </c>
      <c r="F60" s="6" t="s">
        <v>182</v>
      </c>
      <c r="G60" s="7"/>
      <c r="H60" s="7" t="s">
        <v>22</v>
      </c>
      <c r="I60" s="7">
        <v>12</v>
      </c>
      <c r="J60" s="7">
        <v>144</v>
      </c>
      <c r="K60" s="57">
        <v>23</v>
      </c>
      <c r="L60" s="58">
        <f t="shared" si="0"/>
        <v>0.34074074074074073</v>
      </c>
      <c r="M60" s="7">
        <v>3600</v>
      </c>
      <c r="N60" s="7" t="s">
        <v>140</v>
      </c>
      <c r="O60" s="7" t="s">
        <v>141</v>
      </c>
      <c r="P60" s="59" t="s">
        <v>142</v>
      </c>
      <c r="Q60" s="23">
        <v>6.8000000000000005E-2</v>
      </c>
      <c r="R60" s="23" t="s">
        <v>143</v>
      </c>
    </row>
    <row r="61" spans="1:18" ht="146.4" customHeight="1" x14ac:dyDescent="0.25">
      <c r="A61" s="7">
        <v>60</v>
      </c>
      <c r="B61" s="7" t="s">
        <v>183</v>
      </c>
      <c r="C61" s="7"/>
      <c r="D61" s="7" t="s">
        <v>181</v>
      </c>
      <c r="E61" s="7" t="s">
        <v>145</v>
      </c>
      <c r="F61" s="59" t="str">
        <f t="shared" ref="F61:F63" si="16">F60</f>
        <v>RN0019</v>
      </c>
      <c r="G61" s="7"/>
      <c r="H61" s="7" t="s">
        <v>22</v>
      </c>
      <c r="I61" s="7">
        <v>12</v>
      </c>
      <c r="J61" s="7">
        <v>144</v>
      </c>
      <c r="K61" s="57">
        <v>24</v>
      </c>
      <c r="L61" s="58">
        <f t="shared" si="0"/>
        <v>0.35555555555555551</v>
      </c>
      <c r="M61" s="7">
        <v>3600</v>
      </c>
      <c r="N61" s="7" t="s">
        <v>184</v>
      </c>
      <c r="O61" s="7" t="s">
        <v>147</v>
      </c>
      <c r="P61" s="59" t="s">
        <v>148</v>
      </c>
      <c r="Q61" s="23">
        <v>7.2999999999999995E-2</v>
      </c>
      <c r="R61" s="23" t="s">
        <v>149</v>
      </c>
    </row>
    <row r="62" spans="1:18" ht="146.4" customHeight="1" x14ac:dyDescent="0.25">
      <c r="A62" s="7">
        <v>61</v>
      </c>
      <c r="B62" s="7" t="s">
        <v>185</v>
      </c>
      <c r="C62" s="7"/>
      <c r="D62" s="7" t="s">
        <v>181</v>
      </c>
      <c r="E62" s="7" t="s">
        <v>151</v>
      </c>
      <c r="F62" s="59" t="str">
        <f t="shared" si="16"/>
        <v>RN0019</v>
      </c>
      <c r="G62" s="7"/>
      <c r="H62" s="7" t="s">
        <v>22</v>
      </c>
      <c r="I62" s="7">
        <v>12</v>
      </c>
      <c r="J62" s="7">
        <v>144</v>
      </c>
      <c r="K62" s="57">
        <v>25</v>
      </c>
      <c r="L62" s="58">
        <f t="shared" si="0"/>
        <v>0.37037037037037035</v>
      </c>
      <c r="M62" s="7">
        <v>3600</v>
      </c>
      <c r="N62" s="7" t="s">
        <v>152</v>
      </c>
      <c r="O62" s="7" t="s">
        <v>153</v>
      </c>
      <c r="P62" s="59" t="s">
        <v>154</v>
      </c>
      <c r="Q62" s="23">
        <v>6.93E-2</v>
      </c>
      <c r="R62" s="23" t="s">
        <v>155</v>
      </c>
    </row>
    <row r="63" spans="1:18" ht="146.4" customHeight="1" x14ac:dyDescent="0.25">
      <c r="A63" s="7">
        <v>62</v>
      </c>
      <c r="B63" s="7" t="s">
        <v>186</v>
      </c>
      <c r="C63" s="7"/>
      <c r="D63" s="7" t="s">
        <v>181</v>
      </c>
      <c r="E63" s="7" t="s">
        <v>157</v>
      </c>
      <c r="F63" s="59" t="str">
        <f t="shared" si="16"/>
        <v>RN0019</v>
      </c>
      <c r="G63" s="7"/>
      <c r="H63" s="7" t="s">
        <v>22</v>
      </c>
      <c r="I63" s="7">
        <v>12</v>
      </c>
      <c r="J63" s="7">
        <v>144</v>
      </c>
      <c r="K63" s="57">
        <v>27</v>
      </c>
      <c r="L63" s="58">
        <f t="shared" si="0"/>
        <v>0.39999999999999997</v>
      </c>
      <c r="M63" s="7">
        <v>3600</v>
      </c>
      <c r="N63" s="7" t="s">
        <v>158</v>
      </c>
      <c r="O63" s="7" t="s">
        <v>159</v>
      </c>
      <c r="P63" s="59" t="s">
        <v>160</v>
      </c>
      <c r="Q63" s="23">
        <v>0.112</v>
      </c>
      <c r="R63" s="23" t="s">
        <v>161</v>
      </c>
    </row>
    <row r="64" spans="1:18" ht="146.4" customHeight="1" x14ac:dyDescent="0.25">
      <c r="A64" s="7">
        <v>63</v>
      </c>
      <c r="B64" s="7" t="s">
        <v>187</v>
      </c>
      <c r="C64" s="7"/>
      <c r="D64" s="7" t="s">
        <v>188</v>
      </c>
      <c r="E64" s="7" t="s">
        <v>138</v>
      </c>
      <c r="F64" s="6" t="s">
        <v>189</v>
      </c>
      <c r="G64" s="7"/>
      <c r="H64" s="7" t="s">
        <v>22</v>
      </c>
      <c r="I64" s="7">
        <v>12</v>
      </c>
      <c r="J64" s="7">
        <v>144</v>
      </c>
      <c r="K64" s="57">
        <v>30</v>
      </c>
      <c r="L64" s="58">
        <f t="shared" si="0"/>
        <v>0.44444444444444442</v>
      </c>
      <c r="M64" s="7">
        <v>3600</v>
      </c>
      <c r="N64" s="7" t="s">
        <v>140</v>
      </c>
      <c r="O64" s="7" t="s">
        <v>141</v>
      </c>
      <c r="P64" s="59" t="s">
        <v>142</v>
      </c>
      <c r="Q64" s="23">
        <v>6.8000000000000005E-2</v>
      </c>
      <c r="R64" s="23" t="s">
        <v>143</v>
      </c>
    </row>
    <row r="65" spans="1:18" ht="146.4" customHeight="1" x14ac:dyDescent="0.25">
      <c r="A65" s="7">
        <v>64</v>
      </c>
      <c r="B65" s="7" t="s">
        <v>190</v>
      </c>
      <c r="C65" s="7"/>
      <c r="D65" s="7" t="s">
        <v>188</v>
      </c>
      <c r="E65" s="7" t="s">
        <v>145</v>
      </c>
      <c r="F65" s="59" t="str">
        <f t="shared" ref="F65:F67" si="17">F64</f>
        <v>RN0020</v>
      </c>
      <c r="G65" s="7"/>
      <c r="H65" s="7" t="s">
        <v>22</v>
      </c>
      <c r="I65" s="7">
        <v>12</v>
      </c>
      <c r="J65" s="7">
        <v>144</v>
      </c>
      <c r="K65" s="57">
        <v>31</v>
      </c>
      <c r="L65" s="58">
        <f t="shared" si="0"/>
        <v>0.4592592592592592</v>
      </c>
      <c r="M65" s="7">
        <v>3600</v>
      </c>
      <c r="N65" s="7" t="s">
        <v>146</v>
      </c>
      <c r="O65" s="7" t="s">
        <v>147</v>
      </c>
      <c r="P65" s="59" t="s">
        <v>148</v>
      </c>
      <c r="Q65" s="23">
        <v>7.2999999999999995E-2</v>
      </c>
      <c r="R65" s="23" t="s">
        <v>149</v>
      </c>
    </row>
    <row r="66" spans="1:18" ht="146.4" customHeight="1" x14ac:dyDescent="0.25">
      <c r="A66" s="7">
        <v>65</v>
      </c>
      <c r="B66" s="7" t="s">
        <v>191</v>
      </c>
      <c r="C66" s="7"/>
      <c r="D66" s="7" t="s">
        <v>188</v>
      </c>
      <c r="E66" s="7" t="s">
        <v>151</v>
      </c>
      <c r="F66" s="59" t="str">
        <f t="shared" si="17"/>
        <v>RN0020</v>
      </c>
      <c r="G66" s="7"/>
      <c r="H66" s="7" t="s">
        <v>22</v>
      </c>
      <c r="I66" s="7">
        <v>12</v>
      </c>
      <c r="J66" s="7">
        <v>144</v>
      </c>
      <c r="K66" s="57">
        <v>32</v>
      </c>
      <c r="L66" s="58">
        <f t="shared" si="0"/>
        <v>0.47407407407407404</v>
      </c>
      <c r="M66" s="7">
        <v>3600</v>
      </c>
      <c r="N66" s="7" t="s">
        <v>152</v>
      </c>
      <c r="O66" s="7" t="s">
        <v>153</v>
      </c>
      <c r="P66" s="59" t="s">
        <v>154</v>
      </c>
      <c r="Q66" s="23">
        <v>6.93E-2</v>
      </c>
      <c r="R66" s="23" t="s">
        <v>155</v>
      </c>
    </row>
    <row r="67" spans="1:18" ht="146.4" customHeight="1" x14ac:dyDescent="0.25">
      <c r="A67" s="7">
        <v>66</v>
      </c>
      <c r="B67" s="7" t="s">
        <v>192</v>
      </c>
      <c r="C67" s="7"/>
      <c r="D67" s="7" t="s">
        <v>188</v>
      </c>
      <c r="E67" s="7" t="s">
        <v>157</v>
      </c>
      <c r="F67" s="59" t="str">
        <f t="shared" si="17"/>
        <v>RN0020</v>
      </c>
      <c r="G67" s="7"/>
      <c r="H67" s="7" t="s">
        <v>22</v>
      </c>
      <c r="I67" s="7">
        <v>12</v>
      </c>
      <c r="J67" s="7">
        <v>144</v>
      </c>
      <c r="K67" s="57">
        <v>34</v>
      </c>
      <c r="L67" s="58">
        <f t="shared" si="0"/>
        <v>0.50370370370370365</v>
      </c>
      <c r="M67" s="7">
        <v>3600</v>
      </c>
      <c r="N67" s="7" t="s">
        <v>158</v>
      </c>
      <c r="O67" s="7" t="s">
        <v>159</v>
      </c>
      <c r="P67" s="59" t="s">
        <v>160</v>
      </c>
      <c r="Q67" s="23">
        <v>0.112</v>
      </c>
      <c r="R67" s="23" t="s">
        <v>161</v>
      </c>
    </row>
    <row r="68" spans="1:18" ht="146.4" customHeight="1" x14ac:dyDescent="0.25">
      <c r="A68" s="7">
        <v>67</v>
      </c>
      <c r="B68" s="7" t="s">
        <v>193</v>
      </c>
      <c r="C68" s="7"/>
      <c r="D68" s="7" t="s">
        <v>194</v>
      </c>
      <c r="E68" s="7" t="s">
        <v>138</v>
      </c>
      <c r="F68" s="6" t="s">
        <v>195</v>
      </c>
      <c r="G68" s="7"/>
      <c r="H68" s="7" t="s">
        <v>22</v>
      </c>
      <c r="I68" s="7">
        <v>12</v>
      </c>
      <c r="J68" s="7">
        <v>144</v>
      </c>
      <c r="K68" s="57">
        <v>22</v>
      </c>
      <c r="L68" s="58">
        <f t="shared" si="0"/>
        <v>0.3259259259259259</v>
      </c>
      <c r="M68" s="7">
        <v>3600</v>
      </c>
      <c r="N68" s="7"/>
      <c r="O68" s="7"/>
      <c r="P68" s="59"/>
      <c r="Q68" s="23"/>
    </row>
    <row r="69" spans="1:18" ht="146.4" customHeight="1" x14ac:dyDescent="0.25">
      <c r="A69" s="7">
        <v>68</v>
      </c>
      <c r="B69" s="7" t="s">
        <v>196</v>
      </c>
      <c r="C69" s="7"/>
      <c r="D69" s="7" t="s">
        <v>194</v>
      </c>
      <c r="E69" s="7" t="s">
        <v>145</v>
      </c>
      <c r="F69" s="59" t="str">
        <f t="shared" ref="F69:F71" si="18">F68</f>
        <v>RN0021</v>
      </c>
      <c r="G69" s="7"/>
      <c r="H69" s="7" t="s">
        <v>22</v>
      </c>
      <c r="I69" s="7">
        <v>12</v>
      </c>
      <c r="J69" s="7">
        <v>144</v>
      </c>
      <c r="K69" s="57">
        <v>23</v>
      </c>
      <c r="L69" s="58">
        <f t="shared" si="0"/>
        <v>0.34074074074074073</v>
      </c>
      <c r="M69" s="7">
        <v>3600</v>
      </c>
      <c r="N69" s="7"/>
      <c r="O69" s="7"/>
      <c r="P69" s="59"/>
    </row>
    <row r="70" spans="1:18" ht="146.4" customHeight="1" x14ac:dyDescent="0.25">
      <c r="A70" s="7">
        <v>69</v>
      </c>
      <c r="B70" s="7" t="s">
        <v>197</v>
      </c>
      <c r="C70" s="7"/>
      <c r="D70" s="7" t="s">
        <v>194</v>
      </c>
      <c r="E70" s="7" t="s">
        <v>151</v>
      </c>
      <c r="F70" s="59" t="str">
        <f t="shared" si="18"/>
        <v>RN0021</v>
      </c>
      <c r="G70" s="7"/>
      <c r="H70" s="7" t="s">
        <v>22</v>
      </c>
      <c r="I70" s="7">
        <v>12</v>
      </c>
      <c r="J70" s="7">
        <v>144</v>
      </c>
      <c r="K70" s="57">
        <v>24</v>
      </c>
      <c r="L70" s="58">
        <f t="shared" si="0"/>
        <v>0.35555555555555551</v>
      </c>
      <c r="M70" s="7">
        <v>3600</v>
      </c>
      <c r="N70" s="7"/>
      <c r="O70" s="7"/>
      <c r="P70" s="59"/>
    </row>
    <row r="71" spans="1:18" ht="146.4" customHeight="1" x14ac:dyDescent="0.25">
      <c r="A71" s="7">
        <v>70</v>
      </c>
      <c r="B71" s="7" t="s">
        <v>198</v>
      </c>
      <c r="C71" s="7"/>
      <c r="D71" s="7" t="s">
        <v>194</v>
      </c>
      <c r="E71" s="7" t="s">
        <v>157</v>
      </c>
      <c r="F71" s="59" t="str">
        <f t="shared" si="18"/>
        <v>RN0021</v>
      </c>
      <c r="G71" s="7"/>
      <c r="H71" s="7" t="s">
        <v>22</v>
      </c>
      <c r="I71" s="7">
        <v>12</v>
      </c>
      <c r="J71" s="7">
        <v>144</v>
      </c>
      <c r="K71" s="57">
        <v>26</v>
      </c>
      <c r="L71" s="58">
        <f t="shared" si="0"/>
        <v>0.38518518518518519</v>
      </c>
      <c r="M71" s="7">
        <v>3600</v>
      </c>
      <c r="N71" s="7"/>
      <c r="O71" s="7"/>
      <c r="P71" s="59"/>
    </row>
    <row r="72" spans="1:18" ht="146.4" customHeight="1" x14ac:dyDescent="0.25">
      <c r="A72" s="7">
        <v>71</v>
      </c>
      <c r="B72" s="7" t="s">
        <v>199</v>
      </c>
      <c r="C72" s="7"/>
      <c r="D72" s="7" t="s">
        <v>200</v>
      </c>
      <c r="E72" s="6" t="s">
        <v>151</v>
      </c>
      <c r="F72" s="6" t="s">
        <v>201</v>
      </c>
      <c r="G72" s="7"/>
      <c r="H72" s="7" t="s">
        <v>22</v>
      </c>
      <c r="I72" s="7">
        <v>12</v>
      </c>
      <c r="J72" s="7">
        <v>144</v>
      </c>
      <c r="K72" s="57">
        <v>24.5</v>
      </c>
      <c r="L72" s="58">
        <f t="shared" si="0"/>
        <v>0.36296296296296293</v>
      </c>
      <c r="M72" s="7">
        <v>3600</v>
      </c>
      <c r="N72" s="7"/>
      <c r="O72" s="7"/>
      <c r="P72" s="59"/>
    </row>
    <row r="73" spans="1:18" ht="146.4" customHeight="1" x14ac:dyDescent="0.25">
      <c r="A73" s="7">
        <v>72</v>
      </c>
      <c r="B73" s="7" t="s">
        <v>202</v>
      </c>
      <c r="C73" s="7"/>
      <c r="D73" s="7" t="s">
        <v>200</v>
      </c>
      <c r="E73" s="6" t="s">
        <v>203</v>
      </c>
      <c r="F73" s="59" t="str">
        <f>F72</f>
        <v>RN0022</v>
      </c>
      <c r="G73" s="7"/>
      <c r="H73" s="7" t="s">
        <v>22</v>
      </c>
      <c r="I73" s="7">
        <v>12</v>
      </c>
      <c r="J73" s="7">
        <v>144</v>
      </c>
      <c r="K73" s="57">
        <v>27.5</v>
      </c>
      <c r="L73" s="58">
        <f t="shared" si="0"/>
        <v>0.40740740740740738</v>
      </c>
      <c r="M73" s="7">
        <v>3600</v>
      </c>
      <c r="N73" s="7" t="s">
        <v>204</v>
      </c>
      <c r="O73" s="7" t="s">
        <v>205</v>
      </c>
      <c r="P73" s="59" t="s">
        <v>206</v>
      </c>
      <c r="Q73" s="23">
        <v>0.11559999999999999</v>
      </c>
      <c r="R73" s="23" t="s">
        <v>207</v>
      </c>
    </row>
    <row r="74" spans="1:18" ht="146.4" customHeight="1" x14ac:dyDescent="0.25">
      <c r="A74" s="7">
        <v>73</v>
      </c>
      <c r="B74" s="7" t="s">
        <v>208</v>
      </c>
      <c r="C74" s="7"/>
      <c r="D74" s="7" t="s">
        <v>209</v>
      </c>
      <c r="E74" s="6" t="s">
        <v>151</v>
      </c>
      <c r="F74" s="6" t="s">
        <v>210</v>
      </c>
      <c r="G74" s="7"/>
      <c r="H74" s="7" t="s">
        <v>22</v>
      </c>
      <c r="I74" s="7">
        <v>12</v>
      </c>
      <c r="J74" s="7">
        <v>144</v>
      </c>
      <c r="K74" s="57">
        <v>26</v>
      </c>
      <c r="L74" s="58">
        <f t="shared" si="0"/>
        <v>0.38518518518518519</v>
      </c>
      <c r="M74" s="7">
        <v>3600</v>
      </c>
      <c r="N74" s="7"/>
      <c r="O74" s="7"/>
      <c r="P74" s="59"/>
    </row>
    <row r="75" spans="1:18" ht="146.4" customHeight="1" x14ac:dyDescent="0.25">
      <c r="A75" s="7">
        <v>74</v>
      </c>
      <c r="B75" s="7" t="s">
        <v>211</v>
      </c>
      <c r="C75" s="7"/>
      <c r="D75" s="7" t="s">
        <v>209</v>
      </c>
      <c r="E75" s="6" t="s">
        <v>203</v>
      </c>
      <c r="F75" s="59" t="str">
        <f>F74</f>
        <v>RN0023</v>
      </c>
      <c r="G75" s="7"/>
      <c r="H75" s="7" t="s">
        <v>22</v>
      </c>
      <c r="I75" s="7">
        <v>12</v>
      </c>
      <c r="J75" s="7">
        <v>144</v>
      </c>
      <c r="K75" s="57">
        <v>29</v>
      </c>
      <c r="L75" s="58">
        <f t="shared" si="0"/>
        <v>0.42962962962962958</v>
      </c>
      <c r="M75" s="7">
        <v>3600</v>
      </c>
      <c r="N75" s="7" t="s">
        <v>212</v>
      </c>
      <c r="O75" s="7" t="s">
        <v>205</v>
      </c>
      <c r="P75" s="59" t="s">
        <v>206</v>
      </c>
      <c r="Q75" s="23">
        <v>0.11559999999999999</v>
      </c>
      <c r="R75" s="23" t="s">
        <v>207</v>
      </c>
    </row>
    <row r="76" spans="1:18" ht="146.4" customHeight="1" x14ac:dyDescent="0.25">
      <c r="A76" s="7">
        <v>75</v>
      </c>
      <c r="B76" s="7" t="s">
        <v>213</v>
      </c>
      <c r="C76" s="7"/>
      <c r="D76" s="7" t="s">
        <v>214</v>
      </c>
      <c r="E76" s="6" t="s">
        <v>151</v>
      </c>
      <c r="F76" s="6" t="s">
        <v>215</v>
      </c>
      <c r="G76" s="7"/>
      <c r="H76" s="7" t="s">
        <v>22</v>
      </c>
      <c r="I76" s="7">
        <v>12</v>
      </c>
      <c r="J76" s="7">
        <v>144</v>
      </c>
      <c r="K76" s="57">
        <v>25</v>
      </c>
      <c r="L76" s="58">
        <f t="shared" si="0"/>
        <v>0.37037037037037035</v>
      </c>
      <c r="M76" s="7">
        <v>3600</v>
      </c>
      <c r="N76" s="7"/>
      <c r="O76" s="7"/>
      <c r="P76" s="59"/>
      <c r="Q76" s="59"/>
    </row>
    <row r="77" spans="1:18" ht="146.4" customHeight="1" x14ac:dyDescent="0.25">
      <c r="A77" s="7">
        <v>76</v>
      </c>
      <c r="B77" s="7" t="s">
        <v>216</v>
      </c>
      <c r="C77" s="7"/>
      <c r="D77" s="7" t="s">
        <v>214</v>
      </c>
      <c r="E77" s="6" t="s">
        <v>203</v>
      </c>
      <c r="F77" s="59" t="str">
        <f>F76</f>
        <v>RN0024</v>
      </c>
      <c r="G77" s="7"/>
      <c r="H77" s="7" t="s">
        <v>22</v>
      </c>
      <c r="I77" s="7">
        <v>12</v>
      </c>
      <c r="J77" s="7">
        <v>144</v>
      </c>
      <c r="K77" s="57">
        <v>28</v>
      </c>
      <c r="L77" s="58">
        <f t="shared" si="0"/>
        <v>0.41481481481481486</v>
      </c>
      <c r="M77" s="7">
        <v>3600</v>
      </c>
      <c r="N77" s="7" t="s">
        <v>204</v>
      </c>
      <c r="O77" s="7" t="s">
        <v>205</v>
      </c>
      <c r="P77" s="59" t="s">
        <v>206</v>
      </c>
      <c r="Q77" s="23">
        <v>0.11559999999999999</v>
      </c>
      <c r="R77" s="23" t="s">
        <v>207</v>
      </c>
    </row>
    <row r="78" spans="1:18" ht="146.4" customHeight="1" x14ac:dyDescent="0.25">
      <c r="A78" s="7">
        <v>77</v>
      </c>
      <c r="B78" s="7" t="s">
        <v>217</v>
      </c>
      <c r="C78" s="7"/>
      <c r="D78" s="7" t="s">
        <v>218</v>
      </c>
      <c r="E78" s="6" t="s">
        <v>151</v>
      </c>
      <c r="F78" s="6" t="s">
        <v>219</v>
      </c>
      <c r="G78" s="7"/>
      <c r="H78" s="7" t="s">
        <v>22</v>
      </c>
      <c r="I78" s="7">
        <v>12</v>
      </c>
      <c r="J78" s="7">
        <v>144</v>
      </c>
      <c r="K78" s="57">
        <v>24.5</v>
      </c>
      <c r="L78" s="58">
        <f t="shared" si="0"/>
        <v>0.36296296296296293</v>
      </c>
      <c r="M78" s="7">
        <v>3600</v>
      </c>
      <c r="N78" s="7"/>
      <c r="O78" s="7"/>
      <c r="P78" s="59"/>
      <c r="Q78" s="59"/>
    </row>
    <row r="79" spans="1:18" ht="146.4" customHeight="1" x14ac:dyDescent="0.25">
      <c r="A79" s="7">
        <v>78</v>
      </c>
      <c r="B79" s="7" t="s">
        <v>220</v>
      </c>
      <c r="C79" s="7"/>
      <c r="D79" s="7" t="s">
        <v>218</v>
      </c>
      <c r="E79" s="6" t="s">
        <v>203</v>
      </c>
      <c r="F79" s="59" t="str">
        <f>F78</f>
        <v>RN0025</v>
      </c>
      <c r="G79" s="7"/>
      <c r="H79" s="7" t="s">
        <v>22</v>
      </c>
      <c r="I79" s="7">
        <v>12</v>
      </c>
      <c r="J79" s="7">
        <v>144</v>
      </c>
      <c r="K79" s="57">
        <v>27</v>
      </c>
      <c r="L79" s="58">
        <f t="shared" si="0"/>
        <v>0.39999999999999997</v>
      </c>
      <c r="M79" s="7">
        <v>3600</v>
      </c>
      <c r="N79" s="7" t="s">
        <v>204</v>
      </c>
      <c r="O79" s="7" t="s">
        <v>205</v>
      </c>
      <c r="P79" s="59" t="s">
        <v>206</v>
      </c>
      <c r="Q79" s="23">
        <v>0.11559999999999999</v>
      </c>
      <c r="R79" s="59" t="s">
        <v>207</v>
      </c>
    </row>
    <row r="80" spans="1:18" ht="146.4" customHeight="1" x14ac:dyDescent="0.25">
      <c r="A80" s="7">
        <v>79</v>
      </c>
      <c r="B80" s="7" t="s">
        <v>221</v>
      </c>
      <c r="C80" s="7"/>
      <c r="D80" s="7" t="s">
        <v>222</v>
      </c>
      <c r="E80" s="6" t="s">
        <v>151</v>
      </c>
      <c r="F80" s="6" t="s">
        <v>223</v>
      </c>
      <c r="G80" s="7"/>
      <c r="H80" s="7" t="s">
        <v>22</v>
      </c>
      <c r="I80" s="7">
        <v>12</v>
      </c>
      <c r="J80" s="7">
        <v>144</v>
      </c>
      <c r="K80" s="57">
        <v>25.5</v>
      </c>
      <c r="L80" s="58">
        <f t="shared" si="0"/>
        <v>0.37777777777777777</v>
      </c>
      <c r="M80" s="7">
        <v>3600</v>
      </c>
      <c r="N80" s="7"/>
      <c r="O80" s="7"/>
      <c r="P80" s="59"/>
      <c r="Q80" s="59"/>
    </row>
    <row r="81" spans="1:18" ht="146.4" customHeight="1" x14ac:dyDescent="0.25">
      <c r="A81" s="7">
        <v>80</v>
      </c>
      <c r="B81" s="7" t="s">
        <v>224</v>
      </c>
      <c r="C81" s="7"/>
      <c r="D81" s="7" t="s">
        <v>222</v>
      </c>
      <c r="E81" s="6" t="s">
        <v>203</v>
      </c>
      <c r="F81" s="59" t="str">
        <f>F80</f>
        <v>RN0026</v>
      </c>
      <c r="G81" s="7"/>
      <c r="H81" s="7" t="s">
        <v>22</v>
      </c>
      <c r="I81" s="7">
        <v>12</v>
      </c>
      <c r="J81" s="7">
        <v>144</v>
      </c>
      <c r="K81" s="57">
        <v>29</v>
      </c>
      <c r="L81" s="58">
        <f t="shared" si="0"/>
        <v>0.42962962962962958</v>
      </c>
      <c r="M81" s="7">
        <v>3600</v>
      </c>
      <c r="N81" s="7" t="s">
        <v>204</v>
      </c>
      <c r="O81" s="7" t="s">
        <v>205</v>
      </c>
      <c r="P81" s="59" t="s">
        <v>206</v>
      </c>
      <c r="Q81" s="23">
        <v>0.11559999999999999</v>
      </c>
      <c r="R81" s="23" t="s">
        <v>207</v>
      </c>
    </row>
    <row r="82" spans="1:18" ht="146.4" customHeight="1" x14ac:dyDescent="0.25">
      <c r="A82" s="7">
        <v>81</v>
      </c>
      <c r="B82" s="7" t="s">
        <v>225</v>
      </c>
      <c r="C82" s="7"/>
      <c r="D82" s="7" t="s">
        <v>226</v>
      </c>
      <c r="E82" s="6" t="s">
        <v>151</v>
      </c>
      <c r="F82" s="6" t="s">
        <v>227</v>
      </c>
      <c r="G82" s="7"/>
      <c r="H82" s="7" t="s">
        <v>22</v>
      </c>
      <c r="I82" s="7">
        <v>12</v>
      </c>
      <c r="J82" s="7">
        <v>144</v>
      </c>
      <c r="K82" s="57">
        <v>26.5</v>
      </c>
      <c r="L82" s="58">
        <f t="shared" si="0"/>
        <v>0.39259259259259255</v>
      </c>
      <c r="M82" s="7">
        <v>3600</v>
      </c>
      <c r="N82" s="7"/>
      <c r="O82" s="7"/>
      <c r="P82" s="59"/>
      <c r="Q82" s="59"/>
    </row>
    <row r="83" spans="1:18" ht="146.4" customHeight="1" x14ac:dyDescent="0.25">
      <c r="A83" s="7">
        <v>82</v>
      </c>
      <c r="B83" s="7" t="s">
        <v>228</v>
      </c>
      <c r="C83" s="7"/>
      <c r="D83" s="7" t="s">
        <v>226</v>
      </c>
      <c r="E83" s="6" t="s">
        <v>203</v>
      </c>
      <c r="F83" s="59" t="str">
        <f>F82</f>
        <v>RN0027</v>
      </c>
      <c r="G83" s="7"/>
      <c r="H83" s="7" t="s">
        <v>22</v>
      </c>
      <c r="I83" s="7">
        <v>12</v>
      </c>
      <c r="J83" s="7">
        <v>144</v>
      </c>
      <c r="K83" s="57">
        <v>29</v>
      </c>
      <c r="L83" s="58">
        <f t="shared" si="0"/>
        <v>0.42962962962962958</v>
      </c>
      <c r="M83" s="7">
        <v>3600</v>
      </c>
      <c r="N83" s="7" t="s">
        <v>204</v>
      </c>
      <c r="O83" s="7" t="s">
        <v>205</v>
      </c>
      <c r="P83" s="59" t="s">
        <v>206</v>
      </c>
      <c r="Q83" s="23">
        <v>0.11559999999999999</v>
      </c>
      <c r="R83" s="23" t="s">
        <v>207</v>
      </c>
    </row>
    <row r="84" spans="1:18" ht="146.4" customHeight="1" x14ac:dyDescent="0.25">
      <c r="A84" s="7">
        <v>83</v>
      </c>
      <c r="B84" s="7" t="s">
        <v>229</v>
      </c>
      <c r="C84" s="7"/>
      <c r="D84" s="7" t="s">
        <v>230</v>
      </c>
      <c r="E84" s="6" t="s">
        <v>151</v>
      </c>
      <c r="F84" s="6" t="s">
        <v>231</v>
      </c>
      <c r="G84" s="7"/>
      <c r="H84" s="7" t="s">
        <v>22</v>
      </c>
      <c r="I84" s="7">
        <v>12</v>
      </c>
      <c r="J84" s="7">
        <v>144</v>
      </c>
      <c r="K84" s="57">
        <v>25</v>
      </c>
      <c r="L84" s="58">
        <f t="shared" si="0"/>
        <v>0.37037037037037035</v>
      </c>
      <c r="M84" s="7">
        <v>3600</v>
      </c>
      <c r="N84" s="7"/>
      <c r="O84" s="7"/>
      <c r="P84" s="59"/>
    </row>
    <row r="85" spans="1:18" ht="146.4" customHeight="1" x14ac:dyDescent="0.25">
      <c r="A85" s="7">
        <v>84</v>
      </c>
      <c r="B85" s="7" t="s">
        <v>232</v>
      </c>
      <c r="C85" s="7"/>
      <c r="D85" s="7" t="s">
        <v>230</v>
      </c>
      <c r="E85" s="6" t="s">
        <v>203</v>
      </c>
      <c r="F85" s="59" t="str">
        <f>F84</f>
        <v>RN0028</v>
      </c>
      <c r="G85" s="7"/>
      <c r="H85" s="7" t="s">
        <v>22</v>
      </c>
      <c r="I85" s="7">
        <v>12</v>
      </c>
      <c r="J85" s="7">
        <v>144</v>
      </c>
      <c r="K85" s="57">
        <v>28</v>
      </c>
      <c r="L85" s="58">
        <f t="shared" si="0"/>
        <v>0.41481481481481486</v>
      </c>
      <c r="M85" s="7">
        <v>3600</v>
      </c>
      <c r="N85" s="7"/>
      <c r="O85" s="7"/>
      <c r="P85" s="59"/>
    </row>
    <row r="86" spans="1:18" ht="146.4" customHeight="1" x14ac:dyDescent="0.25">
      <c r="A86" s="7"/>
      <c r="B86" s="7" t="s">
        <v>233</v>
      </c>
      <c r="C86" s="7"/>
      <c r="D86" s="7" t="s">
        <v>234</v>
      </c>
      <c r="E86" s="6" t="s">
        <v>28</v>
      </c>
      <c r="F86" s="6" t="s">
        <v>235</v>
      </c>
      <c r="G86" s="7"/>
      <c r="H86" s="7" t="s">
        <v>22</v>
      </c>
      <c r="I86" s="7">
        <v>12</v>
      </c>
      <c r="J86" s="7">
        <v>144</v>
      </c>
      <c r="K86" s="57">
        <v>30</v>
      </c>
      <c r="L86" s="58">
        <f t="shared" si="0"/>
        <v>0.44444444444444442</v>
      </c>
      <c r="M86" s="7">
        <v>3600</v>
      </c>
      <c r="N86" s="7" t="s">
        <v>236</v>
      </c>
      <c r="O86" s="7" t="s">
        <v>237</v>
      </c>
      <c r="P86" s="59" t="s">
        <v>238</v>
      </c>
      <c r="Q86" s="23">
        <v>0.1193</v>
      </c>
      <c r="R86" s="23" t="s">
        <v>239</v>
      </c>
    </row>
    <row r="87" spans="1:18" ht="146.4" customHeight="1" x14ac:dyDescent="0.25">
      <c r="A87" s="7"/>
      <c r="B87" s="7" t="s">
        <v>240</v>
      </c>
      <c r="C87" s="7"/>
      <c r="D87" s="7" t="s">
        <v>234</v>
      </c>
      <c r="E87" s="6" t="s">
        <v>34</v>
      </c>
      <c r="F87" s="59" t="str">
        <f>F86</f>
        <v>RN0029</v>
      </c>
      <c r="G87" s="7"/>
      <c r="H87" s="7" t="s">
        <v>22</v>
      </c>
      <c r="I87" s="7">
        <v>12</v>
      </c>
      <c r="J87" s="7">
        <v>144</v>
      </c>
      <c r="K87" s="57">
        <v>33</v>
      </c>
      <c r="L87" s="58">
        <f t="shared" si="0"/>
        <v>0.48888888888888893</v>
      </c>
      <c r="M87" s="7">
        <v>3600</v>
      </c>
      <c r="N87" s="7" t="s">
        <v>241</v>
      </c>
      <c r="O87" s="7" t="s">
        <v>242</v>
      </c>
      <c r="P87" s="59" t="s">
        <v>243</v>
      </c>
      <c r="Q87" s="23">
        <v>0.156</v>
      </c>
      <c r="R87" s="23" t="s">
        <v>244</v>
      </c>
    </row>
    <row r="88" spans="1:18" ht="146.4" customHeight="1" x14ac:dyDescent="0.25">
      <c r="A88" s="7"/>
      <c r="B88" s="7" t="s">
        <v>245</v>
      </c>
      <c r="C88" s="7"/>
      <c r="D88" s="7" t="s">
        <v>246</v>
      </c>
      <c r="E88" s="6" t="s">
        <v>28</v>
      </c>
      <c r="F88" s="6" t="s">
        <v>247</v>
      </c>
      <c r="G88" s="7"/>
      <c r="H88" s="7" t="s">
        <v>22</v>
      </c>
      <c r="I88" s="7">
        <v>12</v>
      </c>
      <c r="J88" s="7">
        <v>144</v>
      </c>
      <c r="K88" s="57">
        <v>37</v>
      </c>
      <c r="L88" s="58">
        <f t="shared" si="0"/>
        <v>0.54814814814814816</v>
      </c>
      <c r="M88" s="7">
        <v>3600</v>
      </c>
      <c r="N88" s="7"/>
      <c r="O88" s="7"/>
      <c r="P88" s="59"/>
    </row>
    <row r="89" spans="1:18" ht="146.4" customHeight="1" x14ac:dyDescent="0.25">
      <c r="A89" s="7"/>
      <c r="B89" s="7" t="s">
        <v>248</v>
      </c>
      <c r="C89" s="7"/>
      <c r="D89" s="7" t="s">
        <v>246</v>
      </c>
      <c r="E89" s="6" t="s">
        <v>34</v>
      </c>
      <c r="F89" s="59" t="str">
        <f>F88</f>
        <v>RN0030</v>
      </c>
      <c r="G89" s="7"/>
      <c r="H89" s="7" t="s">
        <v>22</v>
      </c>
      <c r="I89" s="7">
        <v>12</v>
      </c>
      <c r="J89" s="7">
        <v>144</v>
      </c>
      <c r="K89" s="57">
        <v>40</v>
      </c>
      <c r="L89" s="58">
        <f t="shared" si="0"/>
        <v>0.59259259259259256</v>
      </c>
      <c r="M89" s="7">
        <v>3600</v>
      </c>
      <c r="N89" s="7"/>
      <c r="O89" s="7"/>
      <c r="P89" s="59"/>
    </row>
    <row r="90" spans="1:18" ht="146.4" customHeight="1" x14ac:dyDescent="0.25">
      <c r="A90" s="7"/>
      <c r="B90" s="7" t="s">
        <v>249</v>
      </c>
      <c r="C90" s="7"/>
      <c r="D90" s="7" t="s">
        <v>250</v>
      </c>
      <c r="E90" s="6" t="s">
        <v>28</v>
      </c>
      <c r="F90" s="6" t="s">
        <v>251</v>
      </c>
      <c r="G90" s="7"/>
      <c r="H90" s="7" t="s">
        <v>22</v>
      </c>
      <c r="I90" s="7">
        <v>12</v>
      </c>
      <c r="J90" s="7">
        <v>144</v>
      </c>
      <c r="K90" s="57">
        <v>31</v>
      </c>
      <c r="L90" s="58">
        <f t="shared" si="0"/>
        <v>0.4592592592592592</v>
      </c>
      <c r="M90" s="7">
        <v>3600</v>
      </c>
      <c r="N90" s="7" t="s">
        <v>236</v>
      </c>
      <c r="O90" s="7" t="s">
        <v>237</v>
      </c>
      <c r="P90" s="59" t="s">
        <v>238</v>
      </c>
      <c r="Q90" s="23">
        <v>0.1193</v>
      </c>
      <c r="R90" s="23" t="s">
        <v>239</v>
      </c>
    </row>
    <row r="91" spans="1:18" ht="146.4" customHeight="1" x14ac:dyDescent="0.25">
      <c r="A91" s="7"/>
      <c r="B91" s="7" t="s">
        <v>252</v>
      </c>
      <c r="C91" s="7"/>
      <c r="D91" s="7" t="s">
        <v>250</v>
      </c>
      <c r="E91" s="6" t="s">
        <v>34</v>
      </c>
      <c r="F91" s="59" t="str">
        <f>F90</f>
        <v>RN0031</v>
      </c>
      <c r="G91" s="7"/>
      <c r="H91" s="7" t="s">
        <v>22</v>
      </c>
      <c r="I91" s="7">
        <v>12</v>
      </c>
      <c r="J91" s="7">
        <v>144</v>
      </c>
      <c r="K91" s="57">
        <v>34</v>
      </c>
      <c r="L91" s="58">
        <f t="shared" si="0"/>
        <v>0.50370370370370365</v>
      </c>
      <c r="M91" s="7">
        <v>3600</v>
      </c>
      <c r="N91" s="7" t="s">
        <v>241</v>
      </c>
      <c r="O91" s="7" t="s">
        <v>242</v>
      </c>
      <c r="P91" s="59" t="s">
        <v>243</v>
      </c>
      <c r="Q91" s="23">
        <v>0.156</v>
      </c>
      <c r="R91" s="23" t="s">
        <v>244</v>
      </c>
    </row>
    <row r="92" spans="1:18" ht="146.4" customHeight="1" x14ac:dyDescent="0.25">
      <c r="A92" s="7"/>
      <c r="B92" s="7" t="s">
        <v>253</v>
      </c>
      <c r="C92" s="7"/>
      <c r="D92" s="7" t="s">
        <v>254</v>
      </c>
      <c r="E92" s="6" t="s">
        <v>28</v>
      </c>
      <c r="F92" s="6" t="s">
        <v>255</v>
      </c>
      <c r="G92" s="7"/>
      <c r="H92" s="7" t="s">
        <v>22</v>
      </c>
      <c r="I92" s="7">
        <v>12</v>
      </c>
      <c r="J92" s="7">
        <v>144</v>
      </c>
      <c r="K92" s="57">
        <v>32</v>
      </c>
      <c r="L92" s="58">
        <f t="shared" si="0"/>
        <v>0.47407407407407404</v>
      </c>
      <c r="M92" s="7">
        <v>3600</v>
      </c>
      <c r="N92" s="7" t="s">
        <v>236</v>
      </c>
      <c r="O92" s="7" t="s">
        <v>237</v>
      </c>
      <c r="P92" s="59" t="s">
        <v>238</v>
      </c>
      <c r="Q92" s="23">
        <v>0.1193</v>
      </c>
      <c r="R92" s="23" t="s">
        <v>239</v>
      </c>
    </row>
    <row r="93" spans="1:18" ht="146.4" customHeight="1" x14ac:dyDescent="0.25">
      <c r="A93" s="7"/>
      <c r="B93" s="7" t="s">
        <v>256</v>
      </c>
      <c r="C93" s="7"/>
      <c r="D93" s="7" t="s">
        <v>254</v>
      </c>
      <c r="E93" s="6" t="s">
        <v>34</v>
      </c>
      <c r="F93" s="59" t="str">
        <f>F92</f>
        <v>RN0032</v>
      </c>
      <c r="G93" s="7"/>
      <c r="H93" s="7" t="s">
        <v>22</v>
      </c>
      <c r="I93" s="7">
        <v>12</v>
      </c>
      <c r="J93" s="7">
        <v>144</v>
      </c>
      <c r="K93" s="57">
        <v>36</v>
      </c>
      <c r="L93" s="58">
        <f t="shared" si="0"/>
        <v>0.53333333333333333</v>
      </c>
      <c r="M93" s="7">
        <v>3600</v>
      </c>
      <c r="N93" s="7" t="s">
        <v>241</v>
      </c>
      <c r="O93" s="7" t="s">
        <v>242</v>
      </c>
      <c r="P93" s="59" t="s">
        <v>243</v>
      </c>
      <c r="Q93" s="23">
        <v>0.156</v>
      </c>
      <c r="R93" s="23" t="s">
        <v>244</v>
      </c>
    </row>
    <row r="94" spans="1:18" ht="146.4" customHeight="1" x14ac:dyDescent="0.25">
      <c r="A94" s="7"/>
      <c r="B94" s="7" t="s">
        <v>257</v>
      </c>
      <c r="C94" s="7"/>
      <c r="D94" s="7" t="s">
        <v>258</v>
      </c>
      <c r="E94" s="6" t="s">
        <v>28</v>
      </c>
      <c r="F94" s="6" t="s">
        <v>259</v>
      </c>
      <c r="G94" s="7"/>
      <c r="H94" s="7" t="s">
        <v>22</v>
      </c>
      <c r="I94" s="7">
        <v>12</v>
      </c>
      <c r="J94" s="7">
        <v>144</v>
      </c>
      <c r="K94" s="57">
        <v>31.5</v>
      </c>
      <c r="L94" s="58">
        <f t="shared" si="0"/>
        <v>0.46666666666666662</v>
      </c>
      <c r="M94" s="7">
        <v>3600</v>
      </c>
      <c r="N94" s="7" t="s">
        <v>236</v>
      </c>
      <c r="O94" s="7" t="s">
        <v>237</v>
      </c>
      <c r="P94" s="59" t="s">
        <v>238</v>
      </c>
      <c r="Q94" s="23">
        <v>0.1193</v>
      </c>
      <c r="R94" s="23" t="s">
        <v>239</v>
      </c>
    </row>
    <row r="95" spans="1:18" ht="146.4" customHeight="1" x14ac:dyDescent="0.25">
      <c r="A95" s="7"/>
      <c r="B95" s="7" t="s">
        <v>260</v>
      </c>
      <c r="C95" s="7"/>
      <c r="D95" s="7" t="s">
        <v>258</v>
      </c>
      <c r="E95" s="6" t="s">
        <v>34</v>
      </c>
      <c r="F95" s="59" t="str">
        <f>F94</f>
        <v>RN0033</v>
      </c>
      <c r="G95" s="7"/>
      <c r="H95" s="7" t="s">
        <v>22</v>
      </c>
      <c r="I95" s="7">
        <v>12</v>
      </c>
      <c r="J95" s="7">
        <v>144</v>
      </c>
      <c r="K95" s="57">
        <v>34.5</v>
      </c>
      <c r="L95" s="58">
        <f t="shared" si="0"/>
        <v>0.51111111111111107</v>
      </c>
      <c r="M95" s="7">
        <v>3600</v>
      </c>
      <c r="N95" s="7" t="s">
        <v>241</v>
      </c>
      <c r="O95" s="7" t="s">
        <v>242</v>
      </c>
      <c r="P95" s="59" t="s">
        <v>243</v>
      </c>
      <c r="Q95" s="23">
        <v>0.156</v>
      </c>
      <c r="R95" s="23" t="s">
        <v>244</v>
      </c>
    </row>
    <row r="96" spans="1:18" ht="146.4" customHeight="1" x14ac:dyDescent="0.25">
      <c r="A96" s="7"/>
      <c r="B96" s="7" t="s">
        <v>261</v>
      </c>
      <c r="C96" s="7"/>
      <c r="D96" s="7" t="s">
        <v>262</v>
      </c>
      <c r="E96" s="6" t="s">
        <v>28</v>
      </c>
      <c r="F96" s="6" t="s">
        <v>263</v>
      </c>
      <c r="G96" s="7"/>
      <c r="H96" s="7" t="s">
        <v>22</v>
      </c>
      <c r="I96" s="7">
        <v>12</v>
      </c>
      <c r="J96" s="7">
        <v>144</v>
      </c>
      <c r="K96" s="57">
        <v>31</v>
      </c>
      <c r="L96" s="58">
        <f t="shared" si="0"/>
        <v>0.4592592592592592</v>
      </c>
      <c r="M96" s="7">
        <v>3600</v>
      </c>
      <c r="N96" s="7" t="s">
        <v>236</v>
      </c>
      <c r="O96" s="7" t="s">
        <v>237</v>
      </c>
      <c r="P96" s="59" t="s">
        <v>238</v>
      </c>
      <c r="Q96" s="23">
        <v>0.1193</v>
      </c>
      <c r="R96" s="23" t="s">
        <v>239</v>
      </c>
    </row>
    <row r="97" spans="1:18" ht="146.4" customHeight="1" x14ac:dyDescent="0.25">
      <c r="A97" s="7"/>
      <c r="B97" s="7" t="s">
        <v>264</v>
      </c>
      <c r="C97" s="7"/>
      <c r="D97" s="7" t="s">
        <v>262</v>
      </c>
      <c r="E97" s="6" t="s">
        <v>34</v>
      </c>
      <c r="F97" s="59" t="str">
        <f>F96</f>
        <v>RN0034</v>
      </c>
      <c r="G97" s="7"/>
      <c r="H97" s="7" t="s">
        <v>22</v>
      </c>
      <c r="I97" s="7">
        <v>12</v>
      </c>
      <c r="J97" s="7">
        <v>144</v>
      </c>
      <c r="K97" s="57">
        <v>34</v>
      </c>
      <c r="L97" s="58">
        <f t="shared" si="0"/>
        <v>0.50370370370370365</v>
      </c>
      <c r="M97" s="7">
        <v>3600</v>
      </c>
      <c r="N97" s="7" t="s">
        <v>241</v>
      </c>
      <c r="O97" s="7" t="s">
        <v>242</v>
      </c>
      <c r="P97" s="59" t="s">
        <v>243</v>
      </c>
      <c r="Q97" s="23">
        <v>0.156</v>
      </c>
      <c r="R97" s="23" t="s">
        <v>244</v>
      </c>
    </row>
    <row r="98" spans="1:18" ht="146.4" customHeight="1" x14ac:dyDescent="0.25">
      <c r="A98" s="7"/>
      <c r="B98" s="7" t="s">
        <v>265</v>
      </c>
      <c r="C98" s="7"/>
      <c r="D98" s="7" t="s">
        <v>266</v>
      </c>
      <c r="E98" s="6" t="s">
        <v>28</v>
      </c>
      <c r="F98" s="6" t="s">
        <v>267</v>
      </c>
      <c r="G98" s="7"/>
      <c r="H98" s="7" t="s">
        <v>22</v>
      </c>
      <c r="I98" s="7">
        <v>12</v>
      </c>
      <c r="J98" s="7">
        <v>144</v>
      </c>
      <c r="K98" s="57">
        <v>30</v>
      </c>
      <c r="L98" s="58">
        <f t="shared" si="0"/>
        <v>0.44444444444444442</v>
      </c>
      <c r="M98" s="7">
        <v>3600</v>
      </c>
      <c r="N98" s="7"/>
      <c r="O98" s="7"/>
      <c r="P98" s="59"/>
      <c r="Q98" s="59"/>
    </row>
    <row r="99" spans="1:18" ht="146.4" customHeight="1" x14ac:dyDescent="0.25">
      <c r="A99" s="7"/>
      <c r="B99" s="7" t="s">
        <v>268</v>
      </c>
      <c r="C99" s="7"/>
      <c r="D99" s="7" t="s">
        <v>266</v>
      </c>
      <c r="E99" s="6" t="s">
        <v>34</v>
      </c>
      <c r="F99" s="59" t="str">
        <f>F98</f>
        <v>RN0035</v>
      </c>
      <c r="G99" s="7"/>
      <c r="H99" s="7" t="s">
        <v>22</v>
      </c>
      <c r="I99" s="7">
        <v>12</v>
      </c>
      <c r="J99" s="7">
        <v>144</v>
      </c>
      <c r="K99" s="57">
        <v>33</v>
      </c>
      <c r="L99" s="58">
        <f t="shared" si="0"/>
        <v>0.48888888888888893</v>
      </c>
      <c r="M99" s="7">
        <v>3600</v>
      </c>
      <c r="N99" s="7"/>
      <c r="O99" s="7"/>
      <c r="P99" s="59"/>
      <c r="Q99" s="59"/>
    </row>
    <row r="100" spans="1:18" ht="146.4" customHeight="1" x14ac:dyDescent="0.25">
      <c r="A100" s="7"/>
      <c r="B100" s="7" t="s">
        <v>269</v>
      </c>
      <c r="C100" s="7"/>
      <c r="D100" s="7" t="s">
        <v>270</v>
      </c>
      <c r="E100" s="6" t="s">
        <v>28</v>
      </c>
      <c r="F100" s="6" t="s">
        <v>271</v>
      </c>
      <c r="G100" s="7"/>
      <c r="H100" s="7" t="s">
        <v>22</v>
      </c>
      <c r="I100" s="7">
        <v>12</v>
      </c>
      <c r="J100" s="7">
        <v>144</v>
      </c>
      <c r="K100" s="57">
        <v>32</v>
      </c>
      <c r="L100" s="58">
        <f t="shared" si="0"/>
        <v>0.47407407407407404</v>
      </c>
      <c r="M100" s="7">
        <v>3600</v>
      </c>
      <c r="N100" s="7" t="s">
        <v>236</v>
      </c>
      <c r="O100" s="7" t="s">
        <v>237</v>
      </c>
      <c r="P100" s="59" t="s">
        <v>238</v>
      </c>
      <c r="Q100" s="23">
        <v>0.1193</v>
      </c>
      <c r="R100" s="23" t="s">
        <v>239</v>
      </c>
    </row>
    <row r="101" spans="1:18" ht="146.4" customHeight="1" x14ac:dyDescent="0.25">
      <c r="A101" s="7"/>
      <c r="B101" s="7" t="s">
        <v>272</v>
      </c>
      <c r="C101" s="7"/>
      <c r="D101" s="7" t="s">
        <v>270</v>
      </c>
      <c r="E101" s="6" t="s">
        <v>34</v>
      </c>
      <c r="F101" s="59" t="str">
        <f>F100</f>
        <v>RN0036</v>
      </c>
      <c r="G101" s="7"/>
      <c r="H101" s="7" t="s">
        <v>22</v>
      </c>
      <c r="I101" s="7">
        <v>12</v>
      </c>
      <c r="J101" s="7">
        <v>144</v>
      </c>
      <c r="K101" s="57">
        <v>36</v>
      </c>
      <c r="L101" s="58">
        <f t="shared" si="0"/>
        <v>0.53333333333333333</v>
      </c>
      <c r="M101" s="7">
        <v>3600</v>
      </c>
      <c r="N101" s="7" t="s">
        <v>241</v>
      </c>
      <c r="O101" s="7" t="s">
        <v>242</v>
      </c>
      <c r="P101" s="59" t="s">
        <v>243</v>
      </c>
      <c r="Q101" s="23">
        <v>0.156</v>
      </c>
      <c r="R101" s="23" t="s">
        <v>244</v>
      </c>
    </row>
    <row r="102" spans="1:18" ht="146.4" customHeight="1" x14ac:dyDescent="0.25">
      <c r="A102" s="7"/>
      <c r="B102" s="7" t="s">
        <v>273</v>
      </c>
      <c r="C102" s="7"/>
      <c r="D102" s="7" t="s">
        <v>274</v>
      </c>
      <c r="E102" s="6" t="s">
        <v>28</v>
      </c>
      <c r="F102" s="6" t="s">
        <v>275</v>
      </c>
      <c r="G102" s="7"/>
      <c r="H102" s="7" t="s">
        <v>22</v>
      </c>
      <c r="I102" s="7">
        <v>12</v>
      </c>
      <c r="J102" s="7">
        <v>144</v>
      </c>
      <c r="K102" s="57">
        <v>40</v>
      </c>
      <c r="L102" s="58">
        <f t="shared" si="0"/>
        <v>0.59259259259259256</v>
      </c>
      <c r="M102" s="7">
        <v>3600</v>
      </c>
      <c r="N102" s="7"/>
      <c r="O102" s="7"/>
      <c r="P102" s="59"/>
      <c r="Q102" s="59"/>
    </row>
    <row r="103" spans="1:18" ht="146.4" customHeight="1" x14ac:dyDescent="0.25">
      <c r="A103" s="7"/>
      <c r="B103" s="7" t="s">
        <v>276</v>
      </c>
      <c r="C103" s="7"/>
      <c r="D103" s="7" t="s">
        <v>274</v>
      </c>
      <c r="E103" s="6" t="s">
        <v>34</v>
      </c>
      <c r="F103" s="59" t="str">
        <f>F102</f>
        <v>RN0037</v>
      </c>
      <c r="G103" s="7"/>
      <c r="H103" s="7" t="s">
        <v>22</v>
      </c>
      <c r="I103" s="7">
        <v>12</v>
      </c>
      <c r="J103" s="7">
        <v>144</v>
      </c>
      <c r="K103" s="57">
        <v>42</v>
      </c>
      <c r="L103" s="58">
        <f t="shared" si="0"/>
        <v>0.62222222222222223</v>
      </c>
      <c r="M103" s="7">
        <v>3600</v>
      </c>
      <c r="N103" s="7"/>
      <c r="O103" s="7"/>
      <c r="P103" s="59"/>
      <c r="Q103" s="59"/>
    </row>
    <row r="104" spans="1:18" ht="146.4" customHeight="1" x14ac:dyDescent="0.25">
      <c r="A104" s="7"/>
      <c r="B104" s="7" t="s">
        <v>277</v>
      </c>
      <c r="C104" s="7"/>
      <c r="D104" s="7" t="s">
        <v>278</v>
      </c>
      <c r="E104" s="6" t="s">
        <v>28</v>
      </c>
      <c r="F104" s="6" t="s">
        <v>279</v>
      </c>
      <c r="G104" s="7"/>
      <c r="H104" s="7" t="s">
        <v>22</v>
      </c>
      <c r="I104" s="7">
        <v>12</v>
      </c>
      <c r="J104" s="7">
        <v>144</v>
      </c>
      <c r="K104" s="57">
        <v>34</v>
      </c>
      <c r="L104" s="58">
        <f t="shared" si="0"/>
        <v>0.50370370370370365</v>
      </c>
      <c r="M104" s="7">
        <v>3600</v>
      </c>
      <c r="N104" s="7" t="s">
        <v>236</v>
      </c>
      <c r="O104" s="7" t="s">
        <v>237</v>
      </c>
      <c r="P104" s="59" t="s">
        <v>238</v>
      </c>
      <c r="Q104" s="23">
        <v>0.1193</v>
      </c>
      <c r="R104" s="23" t="s">
        <v>239</v>
      </c>
    </row>
    <row r="105" spans="1:18" ht="146.4" customHeight="1" x14ac:dyDescent="0.25">
      <c r="A105" s="7"/>
      <c r="B105" s="7" t="s">
        <v>280</v>
      </c>
      <c r="C105" s="7"/>
      <c r="D105" s="7" t="s">
        <v>278</v>
      </c>
      <c r="E105" s="6" t="s">
        <v>34</v>
      </c>
      <c r="F105" s="59" t="str">
        <f>F104</f>
        <v>RN0038</v>
      </c>
      <c r="G105" s="7"/>
      <c r="H105" s="7" t="s">
        <v>22</v>
      </c>
      <c r="I105" s="7">
        <v>12</v>
      </c>
      <c r="J105" s="7">
        <v>144</v>
      </c>
      <c r="K105" s="57">
        <v>37</v>
      </c>
      <c r="L105" s="58">
        <f t="shared" si="0"/>
        <v>0.54814814814814816</v>
      </c>
      <c r="M105" s="7">
        <v>3600</v>
      </c>
      <c r="N105" s="7" t="s">
        <v>241</v>
      </c>
      <c r="O105" s="7" t="s">
        <v>242</v>
      </c>
      <c r="P105" s="59" t="s">
        <v>243</v>
      </c>
      <c r="Q105" s="23">
        <v>0.156</v>
      </c>
      <c r="R105" s="23" t="s">
        <v>244</v>
      </c>
    </row>
    <row r="106" spans="1:18" ht="146.4" customHeight="1" x14ac:dyDescent="0.25">
      <c r="A106" s="7"/>
      <c r="B106" s="7" t="s">
        <v>281</v>
      </c>
      <c r="C106" s="7"/>
      <c r="D106" s="7" t="s">
        <v>282</v>
      </c>
      <c r="E106" s="6" t="s">
        <v>28</v>
      </c>
      <c r="F106" s="6" t="s">
        <v>283</v>
      </c>
      <c r="G106" s="7"/>
      <c r="H106" s="7" t="s">
        <v>22</v>
      </c>
      <c r="I106" s="7">
        <v>12</v>
      </c>
      <c r="J106" s="7">
        <v>144</v>
      </c>
      <c r="K106" s="57">
        <v>34</v>
      </c>
      <c r="L106" s="58">
        <f t="shared" si="0"/>
        <v>0.50370370370370365</v>
      </c>
      <c r="M106" s="7">
        <v>3600</v>
      </c>
      <c r="N106" s="7" t="s">
        <v>236</v>
      </c>
      <c r="O106" s="7" t="s">
        <v>237</v>
      </c>
      <c r="P106" s="59" t="s">
        <v>238</v>
      </c>
      <c r="Q106" s="23">
        <v>0.1193</v>
      </c>
      <c r="R106" s="23" t="s">
        <v>239</v>
      </c>
    </row>
    <row r="107" spans="1:18" ht="146.4" customHeight="1" x14ac:dyDescent="0.25">
      <c r="A107" s="7"/>
      <c r="B107" s="7" t="s">
        <v>284</v>
      </c>
      <c r="C107" s="7"/>
      <c r="D107" s="7" t="s">
        <v>282</v>
      </c>
      <c r="E107" s="6" t="s">
        <v>34</v>
      </c>
      <c r="F107" s="59" t="str">
        <f>F106</f>
        <v>RN0039</v>
      </c>
      <c r="G107" s="7"/>
      <c r="H107" s="7" t="s">
        <v>22</v>
      </c>
      <c r="I107" s="7">
        <v>12</v>
      </c>
      <c r="J107" s="7">
        <v>144</v>
      </c>
      <c r="K107" s="57">
        <v>37</v>
      </c>
      <c r="L107" s="58">
        <f t="shared" si="0"/>
        <v>0.54814814814814816</v>
      </c>
      <c r="M107" s="7">
        <v>3600</v>
      </c>
      <c r="N107" s="7" t="s">
        <v>241</v>
      </c>
      <c r="O107" s="7" t="s">
        <v>242</v>
      </c>
      <c r="P107" s="59" t="s">
        <v>243</v>
      </c>
      <c r="Q107" s="23">
        <v>0.156</v>
      </c>
      <c r="R107" s="23" t="s">
        <v>244</v>
      </c>
    </row>
    <row r="108" spans="1:18" ht="146.4" customHeight="1" x14ac:dyDescent="0.25">
      <c r="A108" s="7"/>
      <c r="B108" s="7" t="s">
        <v>285</v>
      </c>
      <c r="C108" s="7"/>
      <c r="D108" s="7" t="s">
        <v>286</v>
      </c>
      <c r="E108" s="6" t="s">
        <v>28</v>
      </c>
      <c r="F108" s="6" t="s">
        <v>287</v>
      </c>
      <c r="G108" s="7"/>
      <c r="H108" s="7" t="s">
        <v>22</v>
      </c>
      <c r="I108" s="7">
        <v>12</v>
      </c>
      <c r="J108" s="7">
        <v>144</v>
      </c>
      <c r="K108" s="57">
        <v>35</v>
      </c>
      <c r="L108" s="58">
        <f t="shared" si="0"/>
        <v>0.51851851851851849</v>
      </c>
      <c r="M108" s="7">
        <v>3600</v>
      </c>
      <c r="N108" s="7" t="s">
        <v>236</v>
      </c>
      <c r="O108" s="7" t="s">
        <v>237</v>
      </c>
      <c r="P108" s="59" t="s">
        <v>238</v>
      </c>
      <c r="Q108" s="23">
        <v>0.1193</v>
      </c>
      <c r="R108" s="23" t="s">
        <v>239</v>
      </c>
    </row>
    <row r="109" spans="1:18" ht="146.4" customHeight="1" x14ac:dyDescent="0.25">
      <c r="A109" s="7"/>
      <c r="B109" s="7" t="s">
        <v>288</v>
      </c>
      <c r="C109" s="7"/>
      <c r="D109" s="7" t="s">
        <v>286</v>
      </c>
      <c r="E109" s="6" t="s">
        <v>34</v>
      </c>
      <c r="F109" s="59" t="str">
        <f>F108</f>
        <v>RN0040</v>
      </c>
      <c r="G109" s="7"/>
      <c r="H109" s="7" t="s">
        <v>22</v>
      </c>
      <c r="I109" s="7">
        <v>12</v>
      </c>
      <c r="J109" s="7">
        <v>144</v>
      </c>
      <c r="K109" s="57">
        <v>38</v>
      </c>
      <c r="L109" s="58">
        <f t="shared" si="0"/>
        <v>0.562962962962963</v>
      </c>
      <c r="M109" s="7">
        <v>3600</v>
      </c>
      <c r="N109" s="7" t="s">
        <v>241</v>
      </c>
      <c r="O109" s="7" t="s">
        <v>242</v>
      </c>
      <c r="P109" s="59" t="s">
        <v>243</v>
      </c>
      <c r="Q109" s="23">
        <v>0.156</v>
      </c>
      <c r="R109" s="23" t="s">
        <v>244</v>
      </c>
    </row>
    <row r="110" spans="1:18" ht="146.4" customHeight="1" x14ac:dyDescent="0.25">
      <c r="A110" s="7"/>
      <c r="B110" s="7" t="s">
        <v>289</v>
      </c>
      <c r="C110" s="7"/>
      <c r="D110" s="7" t="s">
        <v>290</v>
      </c>
      <c r="E110" s="6" t="s">
        <v>28</v>
      </c>
      <c r="F110" s="6" t="s">
        <v>291</v>
      </c>
      <c r="G110" s="7"/>
      <c r="H110" s="7" t="s">
        <v>22</v>
      </c>
      <c r="I110" s="7">
        <v>12</v>
      </c>
      <c r="J110" s="7">
        <v>144</v>
      </c>
      <c r="K110" s="57">
        <v>38</v>
      </c>
      <c r="L110" s="58">
        <f t="shared" si="0"/>
        <v>0.562962962962963</v>
      </c>
      <c r="M110" s="7">
        <v>3600</v>
      </c>
      <c r="N110" s="7" t="s">
        <v>236</v>
      </c>
      <c r="O110" s="7" t="s">
        <v>237</v>
      </c>
      <c r="P110" s="59" t="s">
        <v>238</v>
      </c>
      <c r="Q110" s="23">
        <v>0.1193</v>
      </c>
      <c r="R110" s="23" t="s">
        <v>239</v>
      </c>
    </row>
    <row r="111" spans="1:18" ht="146.4" customHeight="1" x14ac:dyDescent="0.25">
      <c r="A111" s="7"/>
      <c r="B111" s="7" t="s">
        <v>292</v>
      </c>
      <c r="C111" s="7"/>
      <c r="D111" s="7" t="s">
        <v>290</v>
      </c>
      <c r="E111" s="6" t="s">
        <v>34</v>
      </c>
      <c r="F111" s="59" t="str">
        <f>F110</f>
        <v>RN0041</v>
      </c>
      <c r="G111" s="7"/>
      <c r="H111" s="7" t="s">
        <v>22</v>
      </c>
      <c r="I111" s="7">
        <v>12</v>
      </c>
      <c r="J111" s="7">
        <v>144</v>
      </c>
      <c r="K111" s="57">
        <v>40</v>
      </c>
      <c r="L111" s="58">
        <f t="shared" si="0"/>
        <v>0.59259259259259256</v>
      </c>
      <c r="M111" s="7">
        <v>3600</v>
      </c>
      <c r="N111" s="7" t="s">
        <v>241</v>
      </c>
      <c r="O111" s="7" t="s">
        <v>242</v>
      </c>
      <c r="P111" s="59" t="s">
        <v>243</v>
      </c>
      <c r="Q111" s="23">
        <v>0.156</v>
      </c>
      <c r="R111" s="23" t="s">
        <v>244</v>
      </c>
    </row>
    <row r="112" spans="1:18" ht="146.4" customHeight="1" x14ac:dyDescent="0.25">
      <c r="A112" s="7"/>
      <c r="B112" s="7" t="s">
        <v>293</v>
      </c>
      <c r="C112" s="7"/>
      <c r="D112" s="7" t="s">
        <v>294</v>
      </c>
      <c r="E112" s="6" t="s">
        <v>28</v>
      </c>
      <c r="F112" s="6" t="s">
        <v>295</v>
      </c>
      <c r="G112" s="7"/>
      <c r="H112" s="7" t="s">
        <v>22</v>
      </c>
      <c r="I112" s="7">
        <v>12</v>
      </c>
      <c r="J112" s="7">
        <v>144</v>
      </c>
      <c r="K112" s="57">
        <v>32</v>
      </c>
      <c r="L112" s="58">
        <f t="shared" si="0"/>
        <v>0.47407407407407404</v>
      </c>
      <c r="M112" s="7">
        <v>3600</v>
      </c>
      <c r="N112" s="7"/>
      <c r="O112" s="7"/>
      <c r="P112" s="59"/>
      <c r="Q112" s="59"/>
    </row>
    <row r="113" spans="1:18" ht="146.4" customHeight="1" x14ac:dyDescent="0.25">
      <c r="A113" s="7"/>
      <c r="B113" s="7" t="s">
        <v>296</v>
      </c>
      <c r="C113" s="7"/>
      <c r="D113" s="7" t="s">
        <v>294</v>
      </c>
      <c r="E113" s="6" t="s">
        <v>34</v>
      </c>
      <c r="F113" s="59" t="str">
        <f>F112</f>
        <v>RN0042</v>
      </c>
      <c r="G113" s="7"/>
      <c r="H113" s="7" t="s">
        <v>22</v>
      </c>
      <c r="I113" s="7">
        <v>12</v>
      </c>
      <c r="J113" s="7">
        <v>144</v>
      </c>
      <c r="K113" s="57">
        <v>35</v>
      </c>
      <c r="L113" s="58">
        <f t="shared" si="0"/>
        <v>0.51851851851851849</v>
      </c>
      <c r="M113" s="7">
        <v>3600</v>
      </c>
      <c r="N113" s="7"/>
      <c r="O113" s="7"/>
      <c r="P113" s="59"/>
      <c r="Q113" s="59"/>
    </row>
    <row r="114" spans="1:18" ht="146.4" customHeight="1" x14ac:dyDescent="0.25">
      <c r="A114" s="7"/>
      <c r="B114" s="7" t="s">
        <v>297</v>
      </c>
      <c r="C114" s="7"/>
      <c r="D114" s="7" t="s">
        <v>298</v>
      </c>
      <c r="E114" s="6" t="s">
        <v>151</v>
      </c>
      <c r="F114" s="6" t="s">
        <v>299</v>
      </c>
      <c r="G114" s="7"/>
      <c r="H114" s="7" t="s">
        <v>22</v>
      </c>
      <c r="I114" s="7">
        <v>12</v>
      </c>
      <c r="J114" s="7">
        <v>144</v>
      </c>
      <c r="K114" s="57">
        <v>31</v>
      </c>
      <c r="L114" s="58">
        <f t="shared" si="0"/>
        <v>0.4592592592592592</v>
      </c>
      <c r="M114" s="7">
        <v>3600</v>
      </c>
      <c r="N114" s="7" t="s">
        <v>300</v>
      </c>
      <c r="O114" s="63" t="s">
        <v>301</v>
      </c>
      <c r="P114" s="64" t="s">
        <v>302</v>
      </c>
      <c r="Q114" s="59">
        <v>0.12839999999999999</v>
      </c>
      <c r="R114" s="23" t="s">
        <v>303</v>
      </c>
    </row>
    <row r="115" spans="1:18" ht="146.4" customHeight="1" x14ac:dyDescent="0.25">
      <c r="A115" s="7"/>
      <c r="B115" s="7" t="s">
        <v>304</v>
      </c>
      <c r="C115" s="7"/>
      <c r="D115" s="7" t="s">
        <v>298</v>
      </c>
      <c r="E115" s="6" t="s">
        <v>157</v>
      </c>
      <c r="F115" s="59" t="str">
        <f>F114</f>
        <v>RN0043</v>
      </c>
      <c r="G115" s="7"/>
      <c r="H115" s="7" t="s">
        <v>22</v>
      </c>
      <c r="I115" s="7">
        <v>12</v>
      </c>
      <c r="J115" s="7">
        <v>144</v>
      </c>
      <c r="K115" s="57">
        <v>33</v>
      </c>
      <c r="L115" s="58">
        <f t="shared" si="0"/>
        <v>0.48888888888888893</v>
      </c>
      <c r="M115" s="7">
        <v>3600</v>
      </c>
      <c r="N115" s="62" t="s">
        <v>305</v>
      </c>
      <c r="O115" s="7" t="s">
        <v>306</v>
      </c>
      <c r="P115" s="59" t="s">
        <v>307</v>
      </c>
      <c r="Q115" s="59">
        <v>0.1741</v>
      </c>
      <c r="R115" s="23" t="s">
        <v>308</v>
      </c>
    </row>
    <row r="116" spans="1:18" ht="146.4" customHeight="1" x14ac:dyDescent="0.25">
      <c r="A116" s="7"/>
      <c r="B116" s="7" t="s">
        <v>309</v>
      </c>
      <c r="C116" s="7"/>
      <c r="D116" s="7" t="s">
        <v>310</v>
      </c>
      <c r="E116" s="6" t="s">
        <v>151</v>
      </c>
      <c r="F116" s="6" t="s">
        <v>311</v>
      </c>
      <c r="G116" s="7"/>
      <c r="H116" s="7" t="s">
        <v>22</v>
      </c>
      <c r="I116" s="7">
        <v>12</v>
      </c>
      <c r="J116" s="7">
        <v>144</v>
      </c>
      <c r="K116" s="57">
        <v>33</v>
      </c>
      <c r="L116" s="58">
        <f t="shared" si="0"/>
        <v>0.48888888888888893</v>
      </c>
      <c r="M116" s="7">
        <v>3600</v>
      </c>
      <c r="N116" s="7"/>
      <c r="O116" s="7"/>
      <c r="P116" s="59"/>
      <c r="Q116" s="59"/>
    </row>
    <row r="117" spans="1:18" ht="146.4" customHeight="1" x14ac:dyDescent="0.25">
      <c r="A117" s="7"/>
      <c r="B117" s="7" t="s">
        <v>312</v>
      </c>
      <c r="C117" s="7"/>
      <c r="D117" s="7" t="s">
        <v>310</v>
      </c>
      <c r="E117" s="6" t="s">
        <v>157</v>
      </c>
      <c r="F117" s="59" t="str">
        <f>F116</f>
        <v>RN0044</v>
      </c>
      <c r="G117" s="7"/>
      <c r="H117" s="7" t="s">
        <v>22</v>
      </c>
      <c r="I117" s="7">
        <v>12</v>
      </c>
      <c r="J117" s="7">
        <v>144</v>
      </c>
      <c r="K117" s="57">
        <v>36</v>
      </c>
      <c r="L117" s="58">
        <f t="shared" si="0"/>
        <v>0.53333333333333333</v>
      </c>
      <c r="M117" s="7">
        <v>3600</v>
      </c>
      <c r="N117" s="7"/>
      <c r="O117" s="7"/>
      <c r="P117" s="59"/>
      <c r="Q117" s="59"/>
    </row>
    <row r="118" spans="1:18" ht="146.4" customHeight="1" x14ac:dyDescent="0.25">
      <c r="A118" s="7"/>
      <c r="B118" s="7" t="s">
        <v>313</v>
      </c>
      <c r="C118" s="7"/>
      <c r="D118" s="7" t="s">
        <v>314</v>
      </c>
      <c r="E118" s="6" t="s">
        <v>151</v>
      </c>
      <c r="F118" s="6" t="s">
        <v>315</v>
      </c>
      <c r="G118" s="7"/>
      <c r="H118" s="7" t="s">
        <v>22</v>
      </c>
      <c r="I118" s="7">
        <v>12</v>
      </c>
      <c r="J118" s="7">
        <v>144</v>
      </c>
      <c r="K118" s="57">
        <v>34</v>
      </c>
      <c r="L118" s="58">
        <f t="shared" si="0"/>
        <v>0.50370370370370365</v>
      </c>
      <c r="M118" s="7">
        <v>3600</v>
      </c>
      <c r="N118" s="7" t="s">
        <v>300</v>
      </c>
      <c r="O118" s="7" t="s">
        <v>301</v>
      </c>
      <c r="P118" s="59" t="s">
        <v>302</v>
      </c>
      <c r="Q118" s="59">
        <v>0.12839999999999999</v>
      </c>
      <c r="R118" s="59" t="s">
        <v>303</v>
      </c>
    </row>
    <row r="119" spans="1:18" ht="146.4" customHeight="1" x14ac:dyDescent="0.25">
      <c r="A119" s="7"/>
      <c r="B119" s="7" t="s">
        <v>316</v>
      </c>
      <c r="C119" s="7"/>
      <c r="D119" s="7" t="s">
        <v>314</v>
      </c>
      <c r="E119" s="6" t="s">
        <v>157</v>
      </c>
      <c r="F119" s="59" t="str">
        <f>F118</f>
        <v>RN0045</v>
      </c>
      <c r="G119" s="7"/>
      <c r="H119" s="7" t="s">
        <v>22</v>
      </c>
      <c r="I119" s="7">
        <v>12</v>
      </c>
      <c r="J119" s="7">
        <v>144</v>
      </c>
      <c r="K119" s="57">
        <v>38</v>
      </c>
      <c r="L119" s="58">
        <f t="shared" si="0"/>
        <v>0.562962962962963</v>
      </c>
      <c r="M119" s="7">
        <v>3600</v>
      </c>
      <c r="N119" s="7" t="s">
        <v>305</v>
      </c>
      <c r="O119" s="7" t="s">
        <v>306</v>
      </c>
      <c r="P119" s="59" t="s">
        <v>307</v>
      </c>
      <c r="Q119" s="59">
        <v>0.1741</v>
      </c>
      <c r="R119" s="59" t="s">
        <v>308</v>
      </c>
    </row>
    <row r="120" spans="1:18" ht="146.4" customHeight="1" x14ac:dyDescent="0.25">
      <c r="A120" s="7"/>
      <c r="B120" s="7" t="s">
        <v>317</v>
      </c>
      <c r="C120" s="7"/>
      <c r="D120" s="7" t="s">
        <v>318</v>
      </c>
      <c r="E120" s="6" t="s">
        <v>151</v>
      </c>
      <c r="F120" s="6" t="s">
        <v>319</v>
      </c>
      <c r="G120" s="7"/>
      <c r="H120" s="7" t="s">
        <v>22</v>
      </c>
      <c r="I120" s="7">
        <v>12</v>
      </c>
      <c r="J120" s="7">
        <v>144</v>
      </c>
      <c r="K120" s="57">
        <v>34.5</v>
      </c>
      <c r="L120" s="58">
        <f t="shared" si="0"/>
        <v>0.51111111111111107</v>
      </c>
      <c r="M120" s="7">
        <v>3600</v>
      </c>
      <c r="N120" s="7" t="s">
        <v>300</v>
      </c>
      <c r="O120" s="7" t="s">
        <v>301</v>
      </c>
      <c r="P120" s="59" t="s">
        <v>302</v>
      </c>
      <c r="Q120" s="59">
        <v>0.12839999999999999</v>
      </c>
      <c r="R120" s="59" t="s">
        <v>303</v>
      </c>
    </row>
    <row r="121" spans="1:18" ht="146.4" customHeight="1" x14ac:dyDescent="0.25">
      <c r="A121" s="7"/>
      <c r="B121" s="7" t="s">
        <v>320</v>
      </c>
      <c r="C121" s="7"/>
      <c r="D121" s="7" t="s">
        <v>318</v>
      </c>
      <c r="E121" s="6" t="s">
        <v>157</v>
      </c>
      <c r="F121" s="59" t="str">
        <f>F120</f>
        <v>RN0046</v>
      </c>
      <c r="G121" s="7"/>
      <c r="H121" s="7" t="s">
        <v>22</v>
      </c>
      <c r="I121" s="7">
        <v>12</v>
      </c>
      <c r="J121" s="7">
        <v>144</v>
      </c>
      <c r="K121" s="57">
        <v>37.5</v>
      </c>
      <c r="L121" s="58">
        <f t="shared" si="0"/>
        <v>0.55555555555555558</v>
      </c>
      <c r="M121" s="7">
        <v>3600</v>
      </c>
      <c r="N121" s="7" t="s">
        <v>305</v>
      </c>
      <c r="O121" s="7" t="s">
        <v>306</v>
      </c>
      <c r="P121" s="59" t="s">
        <v>307</v>
      </c>
      <c r="Q121" s="59">
        <v>0.1741</v>
      </c>
      <c r="R121" s="59" t="s">
        <v>308</v>
      </c>
    </row>
    <row r="122" spans="1:18" ht="146.4" customHeight="1" x14ac:dyDescent="0.25">
      <c r="A122" s="7"/>
      <c r="B122" s="7" t="s">
        <v>321</v>
      </c>
      <c r="C122" s="7"/>
      <c r="D122" s="7" t="s">
        <v>322</v>
      </c>
      <c r="E122" s="6" t="s">
        <v>151</v>
      </c>
      <c r="F122" s="6" t="s">
        <v>323</v>
      </c>
      <c r="G122" s="7"/>
      <c r="H122" s="7" t="s">
        <v>22</v>
      </c>
      <c r="I122" s="7">
        <v>12</v>
      </c>
      <c r="J122" s="7">
        <v>144</v>
      </c>
      <c r="K122" s="57">
        <v>39</v>
      </c>
      <c r="L122" s="58">
        <f t="shared" si="0"/>
        <v>0.57777777777777772</v>
      </c>
      <c r="M122" s="7">
        <v>3600</v>
      </c>
      <c r="N122" s="7" t="s">
        <v>300</v>
      </c>
      <c r="O122" s="7" t="s">
        <v>301</v>
      </c>
      <c r="P122" s="59" t="s">
        <v>302</v>
      </c>
      <c r="Q122" s="59">
        <v>0.12839999999999999</v>
      </c>
      <c r="R122" s="59" t="s">
        <v>303</v>
      </c>
    </row>
    <row r="123" spans="1:18" ht="150" customHeight="1" x14ac:dyDescent="0.25">
      <c r="A123" s="7"/>
      <c r="B123" s="7" t="s">
        <v>324</v>
      </c>
      <c r="C123" s="7"/>
      <c r="D123" s="7" t="s">
        <v>322</v>
      </c>
      <c r="E123" s="6" t="s">
        <v>157</v>
      </c>
      <c r="F123" s="59" t="str">
        <f>F122</f>
        <v>RN0047</v>
      </c>
      <c r="G123" s="7"/>
      <c r="H123" s="7" t="s">
        <v>22</v>
      </c>
      <c r="I123" s="7">
        <v>12</v>
      </c>
      <c r="J123" s="7">
        <v>144</v>
      </c>
      <c r="K123" s="57">
        <v>42</v>
      </c>
      <c r="L123" s="58">
        <f t="shared" si="0"/>
        <v>0.62222222222222223</v>
      </c>
      <c r="M123" s="7">
        <v>3600</v>
      </c>
      <c r="N123" s="7" t="s">
        <v>305</v>
      </c>
      <c r="O123" s="7" t="s">
        <v>306</v>
      </c>
      <c r="P123" s="59" t="s">
        <v>307</v>
      </c>
      <c r="Q123" s="59">
        <v>0.1741</v>
      </c>
      <c r="R123" s="59" t="s">
        <v>308</v>
      </c>
    </row>
    <row r="124" spans="1:18" ht="150" customHeight="1" x14ac:dyDescent="0.25">
      <c r="A124" s="7"/>
      <c r="B124" s="7" t="s">
        <v>325</v>
      </c>
      <c r="C124" s="7"/>
      <c r="D124" s="7" t="s">
        <v>326</v>
      </c>
      <c r="E124" s="6" t="s">
        <v>151</v>
      </c>
      <c r="F124" s="6" t="s">
        <v>327</v>
      </c>
      <c r="G124" s="7"/>
      <c r="H124" s="7" t="s">
        <v>22</v>
      </c>
      <c r="I124" s="7">
        <v>12</v>
      </c>
      <c r="J124" s="7">
        <v>144</v>
      </c>
      <c r="K124" s="57">
        <v>41</v>
      </c>
      <c r="L124" s="58">
        <f t="shared" si="0"/>
        <v>0.6074074074074074</v>
      </c>
      <c r="M124" s="7">
        <v>3600</v>
      </c>
      <c r="N124" s="7" t="s">
        <v>300</v>
      </c>
      <c r="O124" s="7" t="s">
        <v>301</v>
      </c>
      <c r="P124" s="59" t="s">
        <v>302</v>
      </c>
      <c r="Q124" s="59">
        <v>0.12839999999999999</v>
      </c>
      <c r="R124" s="59" t="s">
        <v>303</v>
      </c>
    </row>
    <row r="125" spans="1:18" ht="150" customHeight="1" x14ac:dyDescent="0.25">
      <c r="A125" s="7"/>
      <c r="B125" s="7" t="s">
        <v>328</v>
      </c>
      <c r="C125" s="7"/>
      <c r="D125" s="7" t="s">
        <v>326</v>
      </c>
      <c r="E125" s="6" t="s">
        <v>157</v>
      </c>
      <c r="F125" s="59" t="str">
        <f>F124</f>
        <v>RN0048</v>
      </c>
      <c r="G125" s="7"/>
      <c r="H125" s="7" t="s">
        <v>22</v>
      </c>
      <c r="I125" s="7">
        <v>12</v>
      </c>
      <c r="J125" s="7">
        <v>144</v>
      </c>
      <c r="K125" s="57">
        <v>44</v>
      </c>
      <c r="L125" s="58">
        <f t="shared" si="0"/>
        <v>0.65185185185185179</v>
      </c>
      <c r="M125" s="7">
        <v>3600</v>
      </c>
      <c r="N125" s="7" t="s">
        <v>305</v>
      </c>
      <c r="O125" s="7" t="s">
        <v>306</v>
      </c>
      <c r="P125" s="59" t="s">
        <v>307</v>
      </c>
      <c r="Q125" s="59">
        <v>0.1741</v>
      </c>
      <c r="R125" s="59" t="s">
        <v>308</v>
      </c>
    </row>
    <row r="126" spans="1:18" ht="150" customHeight="1" x14ac:dyDescent="0.25">
      <c r="A126" s="17"/>
      <c r="B126" s="7" t="s">
        <v>329</v>
      </c>
      <c r="C126" s="17"/>
      <c r="D126" s="17" t="s">
        <v>330</v>
      </c>
      <c r="E126" s="6" t="s">
        <v>151</v>
      </c>
      <c r="F126" s="6" t="s">
        <v>331</v>
      </c>
      <c r="G126" s="17"/>
      <c r="H126" s="17" t="s">
        <v>22</v>
      </c>
      <c r="I126" s="17">
        <v>12</v>
      </c>
      <c r="J126" s="17">
        <v>144</v>
      </c>
      <c r="K126" s="60">
        <v>32</v>
      </c>
      <c r="L126" s="61">
        <f t="shared" si="0"/>
        <v>0.47407407407407404</v>
      </c>
      <c r="M126" s="17">
        <v>3600</v>
      </c>
      <c r="N126" s="7"/>
      <c r="O126" s="7"/>
      <c r="P126" s="59"/>
      <c r="Q126" s="59"/>
    </row>
    <row r="127" spans="1:18" ht="150" customHeight="1" x14ac:dyDescent="0.25">
      <c r="A127" s="7"/>
      <c r="B127" s="7" t="s">
        <v>332</v>
      </c>
      <c r="C127" s="7"/>
      <c r="D127" s="7" t="s">
        <v>330</v>
      </c>
      <c r="E127" s="6" t="s">
        <v>157</v>
      </c>
      <c r="F127" s="59" t="str">
        <f>F126</f>
        <v>RN0049</v>
      </c>
      <c r="G127" s="7"/>
      <c r="H127" s="7" t="s">
        <v>22</v>
      </c>
      <c r="I127" s="7">
        <v>12</v>
      </c>
      <c r="J127" s="7">
        <v>144</v>
      </c>
      <c r="K127" s="57">
        <v>35</v>
      </c>
      <c r="L127" s="58">
        <f t="shared" si="0"/>
        <v>0.51851851851851849</v>
      </c>
      <c r="M127" s="7">
        <v>3600</v>
      </c>
      <c r="N127" s="7"/>
      <c r="O127" s="7"/>
      <c r="P127" s="59"/>
      <c r="Q127" s="59"/>
    </row>
    <row r="128" spans="1:18" ht="150" customHeight="1" x14ac:dyDescent="0.25">
      <c r="A128" s="7"/>
      <c r="B128" s="7" t="s">
        <v>333</v>
      </c>
      <c r="C128" s="7"/>
      <c r="D128" s="7" t="s">
        <v>334</v>
      </c>
      <c r="E128" s="6" t="s">
        <v>151</v>
      </c>
      <c r="F128" s="6" t="s">
        <v>335</v>
      </c>
      <c r="G128" s="7"/>
      <c r="H128" s="7" t="s">
        <v>22</v>
      </c>
      <c r="I128" s="7">
        <v>12</v>
      </c>
      <c r="J128" s="7">
        <v>144</v>
      </c>
      <c r="K128" s="57">
        <v>35</v>
      </c>
      <c r="L128" s="58">
        <f t="shared" si="0"/>
        <v>0.51851851851851849</v>
      </c>
      <c r="M128" s="7">
        <v>3600</v>
      </c>
      <c r="N128" s="7"/>
      <c r="O128" s="7"/>
      <c r="P128" s="59"/>
      <c r="Q128" s="59"/>
    </row>
    <row r="129" spans="1:18" ht="150" customHeight="1" x14ac:dyDescent="0.25">
      <c r="A129" s="7"/>
      <c r="B129" s="7" t="s">
        <v>336</v>
      </c>
      <c r="C129" s="7"/>
      <c r="D129" s="7" t="s">
        <v>334</v>
      </c>
      <c r="E129" s="6" t="s">
        <v>203</v>
      </c>
      <c r="F129" s="59" t="str">
        <f>F128</f>
        <v>RN0050</v>
      </c>
      <c r="G129" s="7"/>
      <c r="H129" s="7" t="s">
        <v>22</v>
      </c>
      <c r="I129" s="7">
        <v>12</v>
      </c>
      <c r="J129" s="7">
        <v>144</v>
      </c>
      <c r="K129" s="57">
        <v>38</v>
      </c>
      <c r="L129" s="58">
        <f t="shared" si="0"/>
        <v>0.562962962962963</v>
      </c>
      <c r="M129" s="7">
        <v>3600</v>
      </c>
      <c r="N129" s="7" t="s">
        <v>337</v>
      </c>
      <c r="O129" s="7" t="s">
        <v>338</v>
      </c>
      <c r="P129" s="59" t="s">
        <v>339</v>
      </c>
      <c r="Q129" s="59">
        <v>0.17150000000000001</v>
      </c>
      <c r="R129" s="23" t="s">
        <v>340</v>
      </c>
    </row>
    <row r="130" spans="1:18" ht="150" customHeight="1" x14ac:dyDescent="0.25">
      <c r="A130" s="7"/>
      <c r="B130" s="7" t="s">
        <v>341</v>
      </c>
      <c r="C130" s="7"/>
      <c r="D130" s="7" t="s">
        <v>342</v>
      </c>
      <c r="E130" s="6" t="s">
        <v>151</v>
      </c>
      <c r="F130" s="6" t="s">
        <v>343</v>
      </c>
      <c r="G130" s="7"/>
      <c r="H130" s="7" t="s">
        <v>22</v>
      </c>
      <c r="I130" s="7">
        <v>12</v>
      </c>
      <c r="J130" s="7">
        <v>144</v>
      </c>
      <c r="K130" s="57">
        <v>36</v>
      </c>
      <c r="L130" s="58">
        <f t="shared" si="0"/>
        <v>0.53333333333333333</v>
      </c>
      <c r="M130" s="7">
        <v>3600</v>
      </c>
      <c r="N130" s="7"/>
      <c r="O130" s="7"/>
      <c r="P130" s="59"/>
      <c r="Q130" s="59"/>
    </row>
    <row r="131" spans="1:18" ht="150" customHeight="1" x14ac:dyDescent="0.25">
      <c r="A131" s="7"/>
      <c r="B131" s="7" t="s">
        <v>344</v>
      </c>
      <c r="C131" s="7"/>
      <c r="D131" s="7" t="s">
        <v>342</v>
      </c>
      <c r="E131" s="6" t="s">
        <v>203</v>
      </c>
      <c r="F131" s="59" t="str">
        <f>F130</f>
        <v>RN0051</v>
      </c>
      <c r="G131" s="7"/>
      <c r="H131" s="7" t="s">
        <v>22</v>
      </c>
      <c r="I131" s="7">
        <v>12</v>
      </c>
      <c r="J131" s="7">
        <v>144</v>
      </c>
      <c r="K131" s="57">
        <v>39</v>
      </c>
      <c r="L131" s="58">
        <f t="shared" si="0"/>
        <v>0.57777777777777772</v>
      </c>
      <c r="M131" s="7">
        <v>3600</v>
      </c>
      <c r="N131" s="7"/>
      <c r="O131" s="7"/>
      <c r="P131" s="59"/>
      <c r="Q131" s="59"/>
    </row>
    <row r="132" spans="1:18" ht="150" customHeight="1" x14ac:dyDescent="0.25">
      <c r="A132" s="7"/>
      <c r="B132" s="7" t="s">
        <v>345</v>
      </c>
      <c r="C132" s="7"/>
      <c r="D132" s="7" t="s">
        <v>346</v>
      </c>
      <c r="E132" s="6" t="s">
        <v>151</v>
      </c>
      <c r="F132" s="6" t="s">
        <v>347</v>
      </c>
      <c r="G132" s="7"/>
      <c r="H132" s="7" t="s">
        <v>22</v>
      </c>
      <c r="I132" s="7">
        <v>12</v>
      </c>
      <c r="J132" s="7">
        <v>144</v>
      </c>
      <c r="K132" s="57">
        <v>35.5</v>
      </c>
      <c r="L132" s="58">
        <f t="shared" si="0"/>
        <v>0.52592592592592591</v>
      </c>
      <c r="M132" s="7">
        <v>3600</v>
      </c>
      <c r="N132" s="7"/>
      <c r="O132" s="7"/>
      <c r="P132" s="59"/>
      <c r="Q132" s="59"/>
    </row>
    <row r="133" spans="1:18" ht="150" customHeight="1" x14ac:dyDescent="0.25">
      <c r="A133" s="7"/>
      <c r="B133" s="7" t="s">
        <v>348</v>
      </c>
      <c r="C133" s="7"/>
      <c r="D133" s="7" t="s">
        <v>346</v>
      </c>
      <c r="E133" s="6" t="s">
        <v>203</v>
      </c>
      <c r="F133" s="7" t="str">
        <f>F132</f>
        <v>RN0052</v>
      </c>
      <c r="G133" s="7"/>
      <c r="H133" s="7" t="s">
        <v>22</v>
      </c>
      <c r="I133" s="7">
        <v>12</v>
      </c>
      <c r="J133" s="7">
        <v>144</v>
      </c>
      <c r="K133" s="57">
        <v>38.5</v>
      </c>
      <c r="L133" s="58">
        <f t="shared" si="0"/>
        <v>0.57037037037037031</v>
      </c>
      <c r="M133" s="7">
        <v>3600</v>
      </c>
      <c r="N133" s="7" t="s">
        <v>337</v>
      </c>
      <c r="O133" s="7" t="s">
        <v>338</v>
      </c>
      <c r="P133" s="59" t="s">
        <v>339</v>
      </c>
      <c r="Q133" s="59">
        <v>0.17150000000000001</v>
      </c>
      <c r="R133" s="23" t="s">
        <v>340</v>
      </c>
    </row>
    <row r="134" spans="1:18" ht="150" customHeight="1" x14ac:dyDescent="0.25">
      <c r="A134" s="7"/>
      <c r="B134" s="7" t="s">
        <v>349</v>
      </c>
      <c r="C134" s="7"/>
      <c r="D134" s="7" t="s">
        <v>350</v>
      </c>
      <c r="E134" s="6" t="s">
        <v>151</v>
      </c>
      <c r="F134" s="6" t="s">
        <v>351</v>
      </c>
      <c r="G134" s="7"/>
      <c r="H134" s="7" t="s">
        <v>22</v>
      </c>
      <c r="I134" s="7">
        <v>12</v>
      </c>
      <c r="J134" s="7">
        <v>144</v>
      </c>
      <c r="K134" s="57">
        <v>36.5</v>
      </c>
      <c r="L134" s="58">
        <f t="shared" si="0"/>
        <v>0.54074074074074074</v>
      </c>
      <c r="M134" s="7">
        <v>3600</v>
      </c>
      <c r="N134" s="7"/>
      <c r="O134" s="7"/>
      <c r="P134" s="59"/>
      <c r="Q134" s="59"/>
    </row>
    <row r="135" spans="1:18" ht="150" customHeight="1" x14ac:dyDescent="0.25">
      <c r="A135" s="7"/>
      <c r="B135" s="7" t="s">
        <v>352</v>
      </c>
      <c r="C135" s="7"/>
      <c r="D135" s="7" t="s">
        <v>350</v>
      </c>
      <c r="E135" s="6" t="s">
        <v>203</v>
      </c>
      <c r="F135" s="7" t="str">
        <f>F134</f>
        <v>RN0053</v>
      </c>
      <c r="G135" s="7"/>
      <c r="H135" s="7" t="s">
        <v>22</v>
      </c>
      <c r="I135" s="7">
        <v>12</v>
      </c>
      <c r="J135" s="7">
        <v>144</v>
      </c>
      <c r="K135" s="57">
        <v>39.5</v>
      </c>
      <c r="L135" s="58">
        <f t="shared" si="0"/>
        <v>0.58518518518518514</v>
      </c>
      <c r="M135" s="7">
        <v>3600</v>
      </c>
      <c r="N135" s="7" t="s">
        <v>337</v>
      </c>
      <c r="O135" s="7" t="s">
        <v>338</v>
      </c>
      <c r="P135" s="59" t="s">
        <v>339</v>
      </c>
      <c r="Q135" s="59">
        <v>0.17150000000000001</v>
      </c>
      <c r="R135" s="23" t="s">
        <v>340</v>
      </c>
    </row>
    <row r="136" spans="1:18" ht="150" customHeight="1" x14ac:dyDescent="0.25">
      <c r="A136" s="7"/>
      <c r="B136" s="7" t="s">
        <v>353</v>
      </c>
      <c r="C136" s="7"/>
      <c r="D136" s="7" t="s">
        <v>354</v>
      </c>
      <c r="E136" s="6" t="s">
        <v>151</v>
      </c>
      <c r="F136" s="6" t="s">
        <v>355</v>
      </c>
      <c r="G136" s="7"/>
      <c r="H136" s="7" t="s">
        <v>22</v>
      </c>
      <c r="I136" s="7">
        <v>12</v>
      </c>
      <c r="J136" s="7">
        <v>144</v>
      </c>
      <c r="K136" s="57">
        <v>36</v>
      </c>
      <c r="L136" s="58">
        <f t="shared" si="0"/>
        <v>0.53333333333333333</v>
      </c>
      <c r="M136" s="7">
        <v>3600</v>
      </c>
      <c r="N136" s="7"/>
      <c r="O136" s="7"/>
      <c r="P136" s="59"/>
      <c r="Q136" s="59"/>
    </row>
    <row r="137" spans="1:18" ht="150" customHeight="1" x14ac:dyDescent="0.25">
      <c r="A137" s="7"/>
      <c r="B137" s="7" t="s">
        <v>356</v>
      </c>
      <c r="C137" s="7"/>
      <c r="D137" s="7" t="s">
        <v>354</v>
      </c>
      <c r="E137" s="6" t="s">
        <v>203</v>
      </c>
      <c r="F137" s="7" t="str">
        <f>F136</f>
        <v>RN0054</v>
      </c>
      <c r="G137" s="7"/>
      <c r="H137" s="7" t="s">
        <v>22</v>
      </c>
      <c r="I137" s="7">
        <v>12</v>
      </c>
      <c r="J137" s="7">
        <v>144</v>
      </c>
      <c r="K137" s="57">
        <v>39</v>
      </c>
      <c r="L137" s="58">
        <f t="shared" si="0"/>
        <v>0.57777777777777772</v>
      </c>
      <c r="M137" s="7">
        <v>3600</v>
      </c>
      <c r="N137" s="7" t="s">
        <v>337</v>
      </c>
      <c r="O137" s="7" t="s">
        <v>338</v>
      </c>
      <c r="P137" s="59" t="s">
        <v>339</v>
      </c>
      <c r="Q137" s="59">
        <v>0.17150000000000001</v>
      </c>
      <c r="R137" s="23" t="s">
        <v>340</v>
      </c>
    </row>
    <row r="138" spans="1:18" ht="150" customHeight="1" x14ac:dyDescent="0.25">
      <c r="A138" s="7"/>
      <c r="B138" s="7" t="s">
        <v>357</v>
      </c>
      <c r="C138" s="7"/>
      <c r="D138" s="7" t="s">
        <v>358</v>
      </c>
      <c r="E138" s="6" t="s">
        <v>151</v>
      </c>
      <c r="F138" s="6" t="s">
        <v>359</v>
      </c>
      <c r="G138" s="7"/>
      <c r="H138" s="7" t="s">
        <v>22</v>
      </c>
      <c r="I138" s="7">
        <v>12</v>
      </c>
      <c r="J138" s="7">
        <v>144</v>
      </c>
      <c r="K138" s="57">
        <v>36</v>
      </c>
      <c r="L138" s="58">
        <f t="shared" si="0"/>
        <v>0.53333333333333333</v>
      </c>
      <c r="M138" s="7">
        <v>3600</v>
      </c>
      <c r="N138" s="7"/>
      <c r="O138" s="7"/>
      <c r="P138" s="59"/>
      <c r="Q138" s="59"/>
    </row>
    <row r="139" spans="1:18" ht="150" customHeight="1" x14ac:dyDescent="0.25">
      <c r="A139" s="7"/>
      <c r="B139" s="7" t="s">
        <v>360</v>
      </c>
      <c r="C139" s="7"/>
      <c r="D139" s="7" t="s">
        <v>358</v>
      </c>
      <c r="E139" s="6" t="s">
        <v>203</v>
      </c>
      <c r="F139" s="7" t="str">
        <f>F138</f>
        <v>RN0055</v>
      </c>
      <c r="G139" s="7"/>
      <c r="H139" s="7" t="s">
        <v>22</v>
      </c>
      <c r="I139" s="7">
        <v>12</v>
      </c>
      <c r="J139" s="7">
        <v>144</v>
      </c>
      <c r="K139" s="57">
        <v>39</v>
      </c>
      <c r="L139" s="58">
        <f t="shared" si="0"/>
        <v>0.57777777777777772</v>
      </c>
      <c r="M139" s="7">
        <v>3600</v>
      </c>
      <c r="N139" s="7" t="s">
        <v>337</v>
      </c>
      <c r="O139" s="7" t="s">
        <v>338</v>
      </c>
      <c r="P139" s="59" t="s">
        <v>339</v>
      </c>
      <c r="Q139" s="59">
        <v>0.17150000000000001</v>
      </c>
      <c r="R139" s="23" t="s">
        <v>340</v>
      </c>
    </row>
    <row r="140" spans="1:18" ht="150" customHeight="1" x14ac:dyDescent="0.25">
      <c r="A140" s="7"/>
      <c r="B140" s="7" t="s">
        <v>361</v>
      </c>
      <c r="C140" s="7"/>
      <c r="D140" s="7" t="s">
        <v>362</v>
      </c>
      <c r="E140" s="6" t="s">
        <v>151</v>
      </c>
      <c r="F140" s="6" t="s">
        <v>363</v>
      </c>
      <c r="G140" s="7"/>
      <c r="H140" s="7" t="s">
        <v>22</v>
      </c>
      <c r="I140" s="7">
        <v>12</v>
      </c>
      <c r="J140" s="7">
        <v>144</v>
      </c>
      <c r="K140" s="57">
        <v>34</v>
      </c>
      <c r="L140" s="58">
        <f t="shared" si="0"/>
        <v>0.50370370370370365</v>
      </c>
      <c r="M140" s="7">
        <v>3600</v>
      </c>
      <c r="N140" s="7"/>
      <c r="O140" s="7"/>
      <c r="P140" s="59"/>
      <c r="Q140" s="59"/>
    </row>
    <row r="141" spans="1:18" ht="150" customHeight="1" x14ac:dyDescent="0.25">
      <c r="A141" s="7"/>
      <c r="B141" s="7" t="s">
        <v>364</v>
      </c>
      <c r="C141" s="7"/>
      <c r="D141" s="7" t="s">
        <v>362</v>
      </c>
      <c r="E141" s="6" t="s">
        <v>203</v>
      </c>
      <c r="F141" s="7" t="str">
        <f t="shared" ref="F141" si="19">F140</f>
        <v>RN0056</v>
      </c>
      <c r="G141" s="7"/>
      <c r="H141" s="7" t="s">
        <v>22</v>
      </c>
      <c r="I141" s="7">
        <v>12</v>
      </c>
      <c r="J141" s="7">
        <v>144</v>
      </c>
      <c r="K141" s="57">
        <v>37</v>
      </c>
      <c r="L141" s="58">
        <f t="shared" si="0"/>
        <v>0.54814814814814816</v>
      </c>
      <c r="M141" s="7">
        <v>3600</v>
      </c>
      <c r="N141" s="7"/>
      <c r="O141" s="7"/>
      <c r="P141" s="59"/>
      <c r="Q141" s="59"/>
    </row>
  </sheetData>
  <phoneticPr fontId="8" type="noConversion"/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FDBFE-5AE0-42F8-AA28-400C1C83C546}">
  <sheetPr>
    <outlinePr summaryBelow="0" summaryRight="0"/>
  </sheetPr>
  <dimension ref="A1:Q22"/>
  <sheetViews>
    <sheetView zoomScale="80" zoomScaleNormal="80" workbookViewId="0">
      <selection activeCell="N3" sqref="N3"/>
    </sheetView>
  </sheetViews>
  <sheetFormatPr defaultColWidth="12.5546875" defaultRowHeight="15.75" customHeight="1" x14ac:dyDescent="0.25"/>
  <cols>
    <col min="1" max="1" width="9.44140625" customWidth="1"/>
    <col min="2" max="2" width="30.5546875" customWidth="1"/>
    <col min="4" max="4" width="22.5546875" style="8" customWidth="1"/>
    <col min="7" max="7" width="12.5546875" style="8"/>
    <col min="8" max="8" width="9.88671875" customWidth="1"/>
    <col min="9" max="9" width="9.5546875" customWidth="1"/>
    <col min="10" max="11" width="9.88671875" customWidth="1"/>
    <col min="12" max="12" width="10.109375" style="53" customWidth="1"/>
    <col min="13" max="13" width="16.88671875" bestFit="1" customWidth="1"/>
    <col min="14" max="14" width="16.44140625" bestFit="1" customWidth="1"/>
    <col min="15" max="15" width="18.109375" customWidth="1"/>
  </cols>
  <sheetData>
    <row r="1" spans="1:17" ht="27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2" t="s">
        <v>7</v>
      </c>
      <c r="H1" s="11" t="s">
        <v>8</v>
      </c>
      <c r="I1" s="11" t="s">
        <v>9</v>
      </c>
      <c r="J1" s="11" t="s">
        <v>10</v>
      </c>
      <c r="K1" s="11" t="s">
        <v>11</v>
      </c>
      <c r="L1" s="50" t="s">
        <v>12</v>
      </c>
      <c r="M1" s="11" t="s">
        <v>365</v>
      </c>
      <c r="N1" s="11" t="s">
        <v>14</v>
      </c>
      <c r="O1" s="78" t="s">
        <v>15</v>
      </c>
      <c r="P1" s="78" t="s">
        <v>366</v>
      </c>
      <c r="Q1" s="78" t="s">
        <v>17</v>
      </c>
    </row>
    <row r="2" spans="1:17" ht="129.9" customHeight="1" x14ac:dyDescent="0.25">
      <c r="A2" s="5">
        <v>1</v>
      </c>
      <c r="B2" s="5"/>
      <c r="C2" s="5" t="s">
        <v>1378</v>
      </c>
      <c r="D2" s="10" t="s">
        <v>1427</v>
      </c>
      <c r="E2" s="15"/>
      <c r="F2" s="9"/>
      <c r="G2" s="16" t="s">
        <v>997</v>
      </c>
      <c r="H2" s="9">
        <v>24</v>
      </c>
      <c r="I2" s="9">
        <v>288</v>
      </c>
      <c r="J2" s="29">
        <v>45</v>
      </c>
      <c r="K2" s="28">
        <f>J2/81</f>
        <v>0.55555555555555558</v>
      </c>
      <c r="L2" s="51">
        <v>3600</v>
      </c>
      <c r="M2" s="63" t="s">
        <v>1032</v>
      </c>
      <c r="N2" s="68" t="s">
        <v>1033</v>
      </c>
      <c r="O2" s="64" t="s">
        <v>1034</v>
      </c>
      <c r="P2" s="23">
        <v>7.2160000000000002E-2</v>
      </c>
      <c r="Q2" s="23" t="s">
        <v>1035</v>
      </c>
    </row>
    <row r="3" spans="1:17" ht="129.9" customHeight="1" x14ac:dyDescent="0.25">
      <c r="A3" s="5">
        <v>2</v>
      </c>
      <c r="B3" s="5"/>
      <c r="C3" s="5" t="s">
        <v>1384</v>
      </c>
      <c r="D3" s="10" t="s">
        <v>1428</v>
      </c>
      <c r="E3" s="15"/>
      <c r="F3" s="9"/>
      <c r="G3" s="16" t="s">
        <v>997</v>
      </c>
      <c r="H3" s="9">
        <v>24</v>
      </c>
      <c r="I3" s="9">
        <v>288</v>
      </c>
      <c r="J3" s="29">
        <v>45</v>
      </c>
      <c r="K3" s="28">
        <f>J3/81</f>
        <v>0.55555555555555558</v>
      </c>
      <c r="L3" s="52">
        <v>3600</v>
      </c>
      <c r="M3" s="63" t="s">
        <v>1032</v>
      </c>
      <c r="N3" s="68" t="s">
        <v>1033</v>
      </c>
      <c r="O3" s="64" t="s">
        <v>1034</v>
      </c>
      <c r="P3" s="23">
        <v>7.2160000000000002E-2</v>
      </c>
      <c r="Q3" s="23" t="s">
        <v>1035</v>
      </c>
    </row>
    <row r="4" spans="1:17" ht="129.9" customHeight="1" x14ac:dyDescent="0.25">
      <c r="A4" s="5">
        <v>3</v>
      </c>
      <c r="B4" s="5"/>
      <c r="C4" s="5" t="s">
        <v>1386</v>
      </c>
      <c r="D4" s="10" t="s">
        <v>1429</v>
      </c>
      <c r="E4" s="9"/>
      <c r="F4" s="9"/>
      <c r="G4" s="16" t="s">
        <v>997</v>
      </c>
      <c r="H4" s="9">
        <v>24</v>
      </c>
      <c r="I4" s="9">
        <v>288</v>
      </c>
      <c r="J4" s="29">
        <v>55</v>
      </c>
      <c r="K4" s="28">
        <f t="shared" ref="K4:K6" si="0">J4/81</f>
        <v>0.67901234567901236</v>
      </c>
      <c r="L4" s="52">
        <v>3600</v>
      </c>
      <c r="M4" s="63" t="s">
        <v>998</v>
      </c>
      <c r="N4" s="68" t="s">
        <v>999</v>
      </c>
      <c r="O4" s="64" t="s">
        <v>1000</v>
      </c>
      <c r="P4" s="23">
        <v>2.8979999999999999E-2</v>
      </c>
      <c r="Q4" s="23" t="s">
        <v>1001</v>
      </c>
    </row>
    <row r="5" spans="1:17" ht="129.9" customHeight="1" x14ac:dyDescent="0.25">
      <c r="A5" s="5">
        <v>4</v>
      </c>
      <c r="B5" s="5"/>
      <c r="C5" s="5" t="s">
        <v>1392</v>
      </c>
      <c r="D5" s="10" t="s">
        <v>1430</v>
      </c>
      <c r="E5" s="9"/>
      <c r="F5" s="9"/>
      <c r="G5" s="16" t="s">
        <v>997</v>
      </c>
      <c r="H5" s="9">
        <v>24</v>
      </c>
      <c r="I5" s="9">
        <v>288</v>
      </c>
      <c r="J5" s="29">
        <v>55</v>
      </c>
      <c r="K5" s="28">
        <f t="shared" si="0"/>
        <v>0.67901234567901236</v>
      </c>
      <c r="L5" s="52">
        <v>3600</v>
      </c>
      <c r="M5" s="63" t="s">
        <v>998</v>
      </c>
      <c r="N5" s="68" t="s">
        <v>999</v>
      </c>
      <c r="O5" s="64" t="s">
        <v>1000</v>
      </c>
      <c r="P5" s="23">
        <v>2.8979999999999999E-2</v>
      </c>
      <c r="Q5" s="23" t="s">
        <v>1001</v>
      </c>
    </row>
    <row r="6" spans="1:17" ht="129.9" customHeight="1" x14ac:dyDescent="0.25">
      <c r="A6" s="5">
        <v>5</v>
      </c>
      <c r="B6" s="5"/>
      <c r="C6" s="5" t="s">
        <v>1398</v>
      </c>
      <c r="D6" s="10" t="s">
        <v>1431</v>
      </c>
      <c r="E6" s="9"/>
      <c r="F6" s="9"/>
      <c r="G6" s="16" t="s">
        <v>997</v>
      </c>
      <c r="H6" s="9">
        <v>24</v>
      </c>
      <c r="I6" s="9">
        <v>288</v>
      </c>
      <c r="J6" s="29">
        <v>55</v>
      </c>
      <c r="K6" s="28">
        <f t="shared" si="0"/>
        <v>0.67901234567901236</v>
      </c>
      <c r="L6" s="52">
        <v>3600</v>
      </c>
      <c r="M6" s="63" t="s">
        <v>998</v>
      </c>
      <c r="N6" s="68" t="s">
        <v>999</v>
      </c>
      <c r="O6" s="64" t="s">
        <v>1000</v>
      </c>
      <c r="P6" s="23">
        <v>2.8979999999999999E-2</v>
      </c>
      <c r="Q6" s="23" t="s">
        <v>1001</v>
      </c>
    </row>
    <row r="7" spans="1:17" ht="129.9" customHeight="1" x14ac:dyDescent="0.25">
      <c r="A7" s="5"/>
      <c r="B7" s="5"/>
      <c r="C7" s="5"/>
      <c r="D7" s="7"/>
      <c r="E7" s="5"/>
      <c r="F7" s="5"/>
      <c r="G7" s="7"/>
      <c r="H7" s="5"/>
      <c r="I7" s="5"/>
      <c r="J7" s="5"/>
      <c r="K7" s="28"/>
      <c r="L7" s="52"/>
      <c r="M7" s="5"/>
      <c r="N7" s="5"/>
    </row>
    <row r="8" spans="1:17" ht="129.9" customHeight="1" x14ac:dyDescent="0.25">
      <c r="A8" s="5"/>
      <c r="B8" s="5"/>
      <c r="C8" s="5"/>
      <c r="D8" s="7"/>
      <c r="E8" s="5"/>
      <c r="F8" s="5"/>
      <c r="G8" s="7"/>
      <c r="H8" s="5"/>
      <c r="I8" s="5"/>
      <c r="J8" s="5"/>
      <c r="K8" s="28"/>
      <c r="L8" s="52"/>
      <c r="M8" s="5"/>
      <c r="N8" s="5"/>
    </row>
    <row r="9" spans="1:17" ht="129.9" customHeight="1" x14ac:dyDescent="0.25">
      <c r="A9" s="5"/>
      <c r="B9" s="5"/>
      <c r="C9" s="5"/>
      <c r="D9" s="7"/>
      <c r="E9" s="5"/>
      <c r="F9" s="5"/>
      <c r="G9" s="7"/>
      <c r="H9" s="5"/>
      <c r="I9" s="5"/>
      <c r="J9" s="5"/>
      <c r="K9" s="28"/>
      <c r="L9" s="52"/>
      <c r="M9" s="5"/>
      <c r="N9" s="5"/>
    </row>
    <row r="10" spans="1:17" ht="129.9" customHeight="1" x14ac:dyDescent="0.25">
      <c r="A10" s="5"/>
      <c r="B10" s="5"/>
      <c r="C10" s="5"/>
      <c r="D10" s="7"/>
      <c r="E10" s="5"/>
      <c r="F10" s="5"/>
      <c r="G10" s="7"/>
      <c r="H10" s="5"/>
      <c r="I10" s="5"/>
      <c r="J10" s="5"/>
      <c r="K10" s="28"/>
      <c r="L10" s="52"/>
      <c r="M10" s="5"/>
      <c r="N10" s="5"/>
    </row>
    <row r="11" spans="1:17" ht="129.9" customHeight="1" x14ac:dyDescent="0.25">
      <c r="A11" s="5"/>
      <c r="B11" s="5"/>
      <c r="C11" s="5"/>
      <c r="D11" s="7"/>
      <c r="E11" s="5"/>
      <c r="F11" s="5"/>
      <c r="G11" s="7"/>
      <c r="H11" s="5"/>
      <c r="I11" s="5"/>
      <c r="J11" s="5"/>
      <c r="K11" s="28"/>
      <c r="L11" s="52"/>
      <c r="M11" s="5"/>
      <c r="N11" s="5"/>
    </row>
    <row r="12" spans="1:17" ht="129.9" customHeight="1" x14ac:dyDescent="0.25">
      <c r="A12" s="5"/>
      <c r="B12" s="5"/>
      <c r="C12" s="5"/>
      <c r="D12" s="7"/>
      <c r="E12" s="5"/>
      <c r="F12" s="5"/>
      <c r="G12" s="7"/>
      <c r="H12" s="5"/>
      <c r="I12" s="5"/>
      <c r="J12" s="5"/>
      <c r="K12" s="28"/>
      <c r="L12" s="52"/>
      <c r="M12" s="5"/>
      <c r="N12" s="5"/>
    </row>
    <row r="13" spans="1:17" ht="129.9" customHeight="1" x14ac:dyDescent="0.25">
      <c r="A13" s="5"/>
      <c r="B13" s="5"/>
      <c r="C13" s="5"/>
      <c r="D13" s="7"/>
      <c r="E13" s="5"/>
      <c r="F13" s="5"/>
      <c r="G13" s="7"/>
      <c r="H13" s="5"/>
      <c r="I13" s="5"/>
      <c r="J13" s="5"/>
      <c r="K13" s="28"/>
      <c r="L13" s="52"/>
      <c r="M13" s="5"/>
      <c r="N13" s="5"/>
    </row>
    <row r="14" spans="1:17" ht="129.9" customHeight="1" x14ac:dyDescent="0.25">
      <c r="A14" s="5"/>
      <c r="B14" s="5"/>
      <c r="C14" s="5"/>
      <c r="D14" s="7"/>
      <c r="E14" s="5"/>
      <c r="F14" s="5"/>
      <c r="G14" s="7"/>
      <c r="H14" s="5"/>
      <c r="I14" s="5"/>
      <c r="J14" s="5"/>
      <c r="K14" s="28"/>
      <c r="L14" s="52"/>
      <c r="M14" s="5"/>
      <c r="N14" s="5"/>
    </row>
    <row r="15" spans="1:17" ht="129.9" customHeight="1" x14ac:dyDescent="0.25">
      <c r="A15" s="5"/>
      <c r="B15" s="5"/>
      <c r="C15" s="5"/>
      <c r="D15" s="7"/>
      <c r="E15" s="5"/>
      <c r="F15" s="5"/>
      <c r="G15" s="7"/>
      <c r="H15" s="5"/>
      <c r="I15" s="5"/>
      <c r="J15" s="5"/>
      <c r="K15" s="28"/>
      <c r="L15" s="52"/>
      <c r="M15" s="5"/>
      <c r="N15" s="5"/>
    </row>
    <row r="16" spans="1:17" ht="129.9" customHeight="1" x14ac:dyDescent="0.25">
      <c r="A16" s="5"/>
      <c r="B16" s="5"/>
      <c r="C16" s="5"/>
      <c r="D16" s="7"/>
      <c r="E16" s="5"/>
      <c r="F16" s="5"/>
      <c r="G16" s="7"/>
      <c r="H16" s="5"/>
      <c r="I16" s="5"/>
      <c r="J16" s="5"/>
      <c r="K16" s="28"/>
      <c r="L16" s="52"/>
      <c r="M16" s="5"/>
      <c r="N16" s="5"/>
    </row>
    <row r="17" spans="1:14" ht="129.9" customHeight="1" x14ac:dyDescent="0.25">
      <c r="A17" s="5"/>
      <c r="B17" s="5"/>
      <c r="C17" s="5"/>
      <c r="D17" s="7"/>
      <c r="E17" s="5"/>
      <c r="F17" s="5"/>
      <c r="G17" s="7"/>
      <c r="H17" s="5"/>
      <c r="I17" s="5"/>
      <c r="J17" s="5"/>
      <c r="K17" s="28"/>
      <c r="L17" s="52"/>
      <c r="M17" s="5"/>
      <c r="N17" s="5"/>
    </row>
    <row r="18" spans="1:14" ht="129.9" customHeight="1" x14ac:dyDescent="0.25">
      <c r="A18" s="5"/>
      <c r="B18" s="5"/>
      <c r="C18" s="5"/>
      <c r="D18" s="7"/>
      <c r="E18" s="5"/>
      <c r="F18" s="5"/>
      <c r="G18" s="7"/>
      <c r="H18" s="5"/>
      <c r="I18" s="5"/>
      <c r="J18" s="5"/>
      <c r="K18" s="28"/>
      <c r="L18" s="52"/>
      <c r="M18" s="5"/>
      <c r="N18" s="5"/>
    </row>
    <row r="19" spans="1:14" ht="129.9" customHeight="1" x14ac:dyDescent="0.25">
      <c r="A19" s="5"/>
      <c r="B19" s="5"/>
      <c r="C19" s="5"/>
      <c r="D19" s="7"/>
      <c r="E19" s="5"/>
      <c r="F19" s="5"/>
      <c r="G19" s="7"/>
      <c r="H19" s="5"/>
      <c r="I19" s="5"/>
      <c r="J19" s="5"/>
      <c r="K19" s="28"/>
      <c r="L19" s="52"/>
      <c r="M19" s="5"/>
      <c r="N19" s="5"/>
    </row>
    <row r="20" spans="1:14" ht="129.9" customHeight="1" x14ac:dyDescent="0.25">
      <c r="A20" s="5"/>
      <c r="B20" s="5"/>
      <c r="C20" s="5"/>
      <c r="D20" s="7"/>
      <c r="E20" s="5"/>
      <c r="F20" s="5"/>
      <c r="G20" s="7"/>
      <c r="H20" s="5"/>
      <c r="I20" s="5"/>
      <c r="J20" s="5"/>
      <c r="K20" s="28"/>
      <c r="L20" s="52"/>
      <c r="M20" s="5"/>
      <c r="N20" s="5"/>
    </row>
    <row r="21" spans="1:14" ht="129.9" customHeight="1" x14ac:dyDescent="0.25">
      <c r="A21" s="5"/>
      <c r="B21" s="5"/>
      <c r="C21" s="5"/>
      <c r="D21" s="7"/>
      <c r="E21" s="5"/>
      <c r="F21" s="5"/>
      <c r="G21" s="7"/>
      <c r="H21" s="5"/>
      <c r="I21" s="5"/>
      <c r="J21" s="5"/>
      <c r="K21" s="28"/>
      <c r="L21" s="52"/>
      <c r="M21" s="5"/>
      <c r="N21" s="5"/>
    </row>
    <row r="22" spans="1:14" ht="15.75" customHeight="1" x14ac:dyDescent="0.25">
      <c r="C22" s="23"/>
    </row>
  </sheetData>
  <phoneticPr fontId="7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F043CA-C3C1-4031-9796-B5A1CE93D80A}">
  <dimension ref="A1:D175"/>
  <sheetViews>
    <sheetView tabSelected="1" topLeftCell="A7" workbookViewId="0">
      <selection activeCell="D72" sqref="D72"/>
    </sheetView>
  </sheetViews>
  <sheetFormatPr defaultRowHeight="13.2" x14ac:dyDescent="0.25"/>
  <cols>
    <col min="1" max="1" width="16.88671875" customWidth="1"/>
    <col min="2" max="2" width="33.109375" customWidth="1"/>
    <col min="3" max="3" width="57" customWidth="1"/>
    <col min="4" max="4" width="18.109375" customWidth="1"/>
  </cols>
  <sheetData>
    <row r="1" spans="1:4" ht="35.25" customHeight="1" x14ac:dyDescent="0.25">
      <c r="A1" s="78" t="s">
        <v>1432</v>
      </c>
      <c r="B1" s="78" t="s">
        <v>1433</v>
      </c>
      <c r="C1" s="78" t="s">
        <v>17</v>
      </c>
      <c r="D1" s="78" t="s">
        <v>1434</v>
      </c>
    </row>
    <row r="2" spans="1:4" ht="35.25" customHeight="1" x14ac:dyDescent="0.25">
      <c r="A2" s="23" t="s">
        <v>1076</v>
      </c>
      <c r="B2" s="23" t="s">
        <v>1435</v>
      </c>
      <c r="C2" s="23" t="s">
        <v>1072</v>
      </c>
      <c r="D2" s="78"/>
    </row>
    <row r="3" spans="1:4" ht="35.25" customHeight="1" x14ac:dyDescent="0.25">
      <c r="A3" s="23" t="s">
        <v>1082</v>
      </c>
      <c r="B3" s="23" t="s">
        <v>1436</v>
      </c>
      <c r="C3" s="23" t="s">
        <v>1078</v>
      </c>
      <c r="D3" s="78"/>
    </row>
    <row r="4" spans="1:4" ht="35.25" customHeight="1" x14ac:dyDescent="0.25">
      <c r="A4" s="23" t="s">
        <v>1091</v>
      </c>
      <c r="B4" s="23" t="s">
        <v>1437</v>
      </c>
      <c r="C4" s="59" t="s">
        <v>1087</v>
      </c>
      <c r="D4" s="78"/>
    </row>
    <row r="5" spans="1:4" ht="35.25" customHeight="1" x14ac:dyDescent="0.25">
      <c r="A5" s="23" t="s">
        <v>1097</v>
      </c>
      <c r="B5" s="23" t="s">
        <v>1438</v>
      </c>
      <c r="C5" s="59" t="s">
        <v>1093</v>
      </c>
      <c r="D5" s="78"/>
    </row>
    <row r="6" spans="1:4" ht="35.25" customHeight="1" x14ac:dyDescent="0.25">
      <c r="A6" s="23" t="s">
        <v>1103</v>
      </c>
      <c r="B6" s="23" t="s">
        <v>1439</v>
      </c>
      <c r="C6" s="59" t="s">
        <v>1099</v>
      </c>
      <c r="D6" s="78"/>
    </row>
    <row r="7" spans="1:4" ht="35.25" customHeight="1" x14ac:dyDescent="0.25">
      <c r="A7" s="23" t="s">
        <v>1109</v>
      </c>
      <c r="B7" s="23" t="s">
        <v>1440</v>
      </c>
      <c r="C7" s="23" t="s">
        <v>1105</v>
      </c>
      <c r="D7" s="78"/>
    </row>
    <row r="8" spans="1:4" ht="35.25" customHeight="1" x14ac:dyDescent="0.25">
      <c r="A8" s="23" t="s">
        <v>1115</v>
      </c>
      <c r="B8" s="23" t="s">
        <v>1441</v>
      </c>
      <c r="C8" s="23" t="s">
        <v>1111</v>
      </c>
      <c r="D8" s="78"/>
    </row>
    <row r="9" spans="1:4" ht="35.25" customHeight="1" x14ac:dyDescent="0.25">
      <c r="A9" s="23" t="s">
        <v>1121</v>
      </c>
      <c r="B9" s="23" t="s">
        <v>1442</v>
      </c>
      <c r="C9" s="23" t="s">
        <v>1443</v>
      </c>
      <c r="D9" s="23"/>
    </row>
    <row r="10" spans="1:4" ht="35.25" customHeight="1" x14ac:dyDescent="0.25">
      <c r="A10" s="23" t="s">
        <v>1136</v>
      </c>
      <c r="B10" s="23" t="s">
        <v>1444</v>
      </c>
      <c r="C10" s="23" t="s">
        <v>1131</v>
      </c>
      <c r="D10" s="23"/>
    </row>
    <row r="11" spans="1:4" ht="35.25" customHeight="1" x14ac:dyDescent="0.25">
      <c r="A11" s="23" t="s">
        <v>1142</v>
      </c>
      <c r="B11" s="23" t="s">
        <v>1445</v>
      </c>
      <c r="C11" s="23" t="s">
        <v>1138</v>
      </c>
      <c r="D11" s="23"/>
    </row>
    <row r="12" spans="1:4" ht="35.25" customHeight="1" x14ac:dyDescent="0.25">
      <c r="A12" s="23" t="s">
        <v>1148</v>
      </c>
      <c r="B12" s="23" t="s">
        <v>1446</v>
      </c>
      <c r="C12" s="23" t="s">
        <v>1144</v>
      </c>
      <c r="D12" s="23"/>
    </row>
    <row r="13" spans="1:4" ht="35.25" customHeight="1" x14ac:dyDescent="0.25">
      <c r="A13" s="23" t="s">
        <v>1154</v>
      </c>
      <c r="B13" s="23" t="s">
        <v>1447</v>
      </c>
      <c r="C13" s="23" t="s">
        <v>1150</v>
      </c>
      <c r="D13" s="23"/>
    </row>
    <row r="14" spans="1:4" ht="35.25" customHeight="1" x14ac:dyDescent="0.25">
      <c r="A14" s="23" t="s">
        <v>1160</v>
      </c>
      <c r="B14" s="23" t="s">
        <v>1448</v>
      </c>
      <c r="C14" s="23" t="s">
        <v>1449</v>
      </c>
      <c r="D14" s="23"/>
    </row>
    <row r="15" spans="1:4" ht="35.25" customHeight="1" x14ac:dyDescent="0.25">
      <c r="A15" s="23" t="s">
        <v>1166</v>
      </c>
      <c r="B15" s="23" t="s">
        <v>1450</v>
      </c>
      <c r="C15" s="23" t="s">
        <v>1162</v>
      </c>
      <c r="D15" s="23"/>
    </row>
    <row r="16" spans="1:4" ht="35.25" customHeight="1" x14ac:dyDescent="0.25">
      <c r="A16" s="23" t="s">
        <v>1172</v>
      </c>
      <c r="B16" s="23" t="s">
        <v>1451</v>
      </c>
      <c r="C16" s="23" t="s">
        <v>1168</v>
      </c>
      <c r="D16" s="23"/>
    </row>
    <row r="17" spans="1:4" ht="35.25" customHeight="1" x14ac:dyDescent="0.25">
      <c r="A17" s="23" t="s">
        <v>1178</v>
      </c>
      <c r="B17" s="23" t="s">
        <v>1452</v>
      </c>
      <c r="C17" s="23" t="s">
        <v>1174</v>
      </c>
      <c r="D17" s="23"/>
    </row>
    <row r="18" spans="1:4" ht="35.25" customHeight="1" x14ac:dyDescent="0.25">
      <c r="A18" s="23" t="s">
        <v>1184</v>
      </c>
      <c r="B18" s="23" t="s">
        <v>1453</v>
      </c>
      <c r="C18" s="23" t="s">
        <v>1454</v>
      </c>
      <c r="D18" s="23"/>
    </row>
    <row r="19" spans="1:4" ht="35.25" customHeight="1" x14ac:dyDescent="0.25">
      <c r="A19" s="23" t="s">
        <v>1190</v>
      </c>
      <c r="B19" s="23" t="s">
        <v>1455</v>
      </c>
      <c r="C19" s="23" t="s">
        <v>1186</v>
      </c>
      <c r="D19" s="23"/>
    </row>
    <row r="20" spans="1:4" ht="35.25" customHeight="1" x14ac:dyDescent="0.25">
      <c r="A20" s="23" t="s">
        <v>1383</v>
      </c>
      <c r="B20" s="23" t="s">
        <v>1456</v>
      </c>
      <c r="C20" s="23" t="s">
        <v>1457</v>
      </c>
      <c r="D20" s="23" t="s">
        <v>1458</v>
      </c>
    </row>
    <row r="21" spans="1:4" ht="35.25" customHeight="1" x14ac:dyDescent="0.25">
      <c r="A21" s="23" t="s">
        <v>1391</v>
      </c>
      <c r="B21" s="23" t="s">
        <v>1459</v>
      </c>
      <c r="C21" s="23" t="s">
        <v>1457</v>
      </c>
      <c r="D21" s="23" t="s">
        <v>1458</v>
      </c>
    </row>
    <row r="22" spans="1:4" ht="35.25" customHeight="1" x14ac:dyDescent="0.25">
      <c r="A22" s="23" t="s">
        <v>1397</v>
      </c>
      <c r="B22" s="23" t="s">
        <v>1460</v>
      </c>
      <c r="C22" s="23" t="s">
        <v>1457</v>
      </c>
      <c r="D22" s="23" t="s">
        <v>1458</v>
      </c>
    </row>
    <row r="23" spans="1:4" ht="35.25" customHeight="1" x14ac:dyDescent="0.25">
      <c r="A23" s="23" t="s">
        <v>1200</v>
      </c>
      <c r="B23" s="23" t="s">
        <v>1461</v>
      </c>
      <c r="C23" s="23" t="s">
        <v>1196</v>
      </c>
      <c r="D23" s="23"/>
    </row>
    <row r="24" spans="1:4" ht="35.25" customHeight="1" x14ac:dyDescent="0.25">
      <c r="A24" s="23" t="s">
        <v>1206</v>
      </c>
      <c r="B24" s="23" t="s">
        <v>1462</v>
      </c>
      <c r="C24" s="23" t="s">
        <v>1202</v>
      </c>
      <c r="D24" s="23" t="s">
        <v>1458</v>
      </c>
    </row>
    <row r="25" spans="1:4" ht="35.25" customHeight="1" x14ac:dyDescent="0.25">
      <c r="A25" s="23" t="s">
        <v>1212</v>
      </c>
      <c r="B25" s="23" t="s">
        <v>1463</v>
      </c>
      <c r="C25" s="23" t="s">
        <v>1208</v>
      </c>
      <c r="D25" s="23"/>
    </row>
    <row r="26" spans="1:4" ht="35.25" customHeight="1" x14ac:dyDescent="0.25">
      <c r="A26" s="23" t="s">
        <v>1218</v>
      </c>
      <c r="B26" s="23" t="s">
        <v>1464</v>
      </c>
      <c r="C26" s="23" t="s">
        <v>1214</v>
      </c>
      <c r="D26" s="23"/>
    </row>
    <row r="27" spans="1:4" ht="35.25" customHeight="1" x14ac:dyDescent="0.25">
      <c r="A27" s="23" t="s">
        <v>1224</v>
      </c>
      <c r="B27" s="23" t="s">
        <v>1465</v>
      </c>
      <c r="C27" s="23" t="s">
        <v>1220</v>
      </c>
      <c r="D27" s="23" t="s">
        <v>1458</v>
      </c>
    </row>
    <row r="28" spans="1:4" ht="35.25" customHeight="1" x14ac:dyDescent="0.25">
      <c r="A28" s="23" t="s">
        <v>1230</v>
      </c>
      <c r="B28" s="23" t="s">
        <v>1466</v>
      </c>
      <c r="C28" s="23" t="s">
        <v>1226</v>
      </c>
      <c r="D28" s="23" t="s">
        <v>1458</v>
      </c>
    </row>
    <row r="29" spans="1:4" ht="35.25" customHeight="1" x14ac:dyDescent="0.25">
      <c r="A29" s="23" t="s">
        <v>1236</v>
      </c>
      <c r="B29" s="23" t="s">
        <v>1467</v>
      </c>
      <c r="C29" s="59" t="s">
        <v>1232</v>
      </c>
      <c r="D29" s="23"/>
    </row>
    <row r="30" spans="1:4" ht="35.25" customHeight="1" x14ac:dyDescent="0.25">
      <c r="A30" s="23" t="s">
        <v>1242</v>
      </c>
      <c r="B30" s="23" t="s">
        <v>1468</v>
      </c>
      <c r="C30" s="59" t="s">
        <v>1238</v>
      </c>
      <c r="D30" s="23"/>
    </row>
    <row r="31" spans="1:4" ht="35.25" customHeight="1" x14ac:dyDescent="0.25">
      <c r="A31" s="23" t="s">
        <v>1248</v>
      </c>
      <c r="B31" s="23" t="s">
        <v>1469</v>
      </c>
      <c r="C31" s="23" t="s">
        <v>1244</v>
      </c>
      <c r="D31" s="23"/>
    </row>
    <row r="32" spans="1:4" ht="35.25" customHeight="1" x14ac:dyDescent="0.25">
      <c r="A32" s="23" t="s">
        <v>1254</v>
      </c>
      <c r="B32" s="23" t="s">
        <v>1470</v>
      </c>
      <c r="C32" s="23" t="s">
        <v>1250</v>
      </c>
      <c r="D32" s="23" t="s">
        <v>1458</v>
      </c>
    </row>
    <row r="33" spans="1:4" ht="35.25" customHeight="1" x14ac:dyDescent="0.25">
      <c r="A33" s="23" t="s">
        <v>1260</v>
      </c>
      <c r="B33" s="23" t="s">
        <v>1471</v>
      </c>
      <c r="C33" s="23" t="s">
        <v>1256</v>
      </c>
      <c r="D33" s="23"/>
    </row>
    <row r="34" spans="1:4" ht="35.25" customHeight="1" x14ac:dyDescent="0.25">
      <c r="A34" s="23" t="s">
        <v>1266</v>
      </c>
      <c r="B34" s="23" t="s">
        <v>1472</v>
      </c>
      <c r="C34" s="23" t="s">
        <v>1262</v>
      </c>
      <c r="D34" s="23"/>
    </row>
    <row r="35" spans="1:4" ht="35.25" customHeight="1" x14ac:dyDescent="0.25">
      <c r="A35" s="23" t="s">
        <v>1272</v>
      </c>
      <c r="B35" s="23" t="s">
        <v>1473</v>
      </c>
      <c r="C35" s="23" t="s">
        <v>1474</v>
      </c>
      <c r="D35" s="23" t="s">
        <v>1458</v>
      </c>
    </row>
    <row r="36" spans="1:4" ht="35.25" customHeight="1" x14ac:dyDescent="0.25">
      <c r="A36" s="23" t="s">
        <v>1282</v>
      </c>
      <c r="B36" s="23" t="s">
        <v>1475</v>
      </c>
      <c r="C36" s="82" t="s">
        <v>1278</v>
      </c>
      <c r="D36" s="23"/>
    </row>
    <row r="37" spans="1:4" ht="35.25" customHeight="1" x14ac:dyDescent="0.25">
      <c r="A37" s="23" t="s">
        <v>1288</v>
      </c>
      <c r="B37" s="23" t="s">
        <v>1476</v>
      </c>
      <c r="C37" s="23" t="s">
        <v>1284</v>
      </c>
      <c r="D37" s="23"/>
    </row>
    <row r="38" spans="1:4" ht="35.25" customHeight="1" x14ac:dyDescent="0.25">
      <c r="A38" s="23" t="s">
        <v>1294</v>
      </c>
      <c r="B38" s="23" t="s">
        <v>1477</v>
      </c>
      <c r="C38" s="23" t="s">
        <v>1290</v>
      </c>
      <c r="D38" s="23"/>
    </row>
    <row r="39" spans="1:4" ht="35.25" customHeight="1" x14ac:dyDescent="0.25">
      <c r="A39" s="23" t="s">
        <v>1300</v>
      </c>
      <c r="B39" s="23" t="s">
        <v>1478</v>
      </c>
      <c r="C39" s="23" t="s">
        <v>1296</v>
      </c>
      <c r="D39" s="23"/>
    </row>
    <row r="40" spans="1:4" ht="35.25" customHeight="1" x14ac:dyDescent="0.25">
      <c r="A40" s="23" t="s">
        <v>1306</v>
      </c>
      <c r="B40" s="23" t="s">
        <v>1479</v>
      </c>
      <c r="C40" s="23" t="s">
        <v>1302</v>
      </c>
      <c r="D40" s="23" t="s">
        <v>1458</v>
      </c>
    </row>
    <row r="41" spans="1:4" ht="35.25" customHeight="1" x14ac:dyDescent="0.25">
      <c r="A41" s="23" t="s">
        <v>1312</v>
      </c>
      <c r="B41" s="23" t="s">
        <v>1480</v>
      </c>
      <c r="C41" s="23" t="s">
        <v>1481</v>
      </c>
      <c r="D41" s="23"/>
    </row>
    <row r="42" spans="1:4" ht="35.25" customHeight="1" x14ac:dyDescent="0.25">
      <c r="A42" s="23" t="s">
        <v>1322</v>
      </c>
      <c r="B42" s="23" t="s">
        <v>1482</v>
      </c>
      <c r="C42" s="23" t="s">
        <v>1318</v>
      </c>
      <c r="D42" s="23" t="s">
        <v>1458</v>
      </c>
    </row>
    <row r="43" spans="1:4" ht="35.25" customHeight="1" x14ac:dyDescent="0.25">
      <c r="A43" s="23" t="s">
        <v>1328</v>
      </c>
      <c r="B43" s="23" t="s">
        <v>1483</v>
      </c>
      <c r="C43" s="23" t="s">
        <v>1324</v>
      </c>
      <c r="D43" s="23" t="s">
        <v>1458</v>
      </c>
    </row>
    <row r="44" spans="1:4" ht="35.25" customHeight="1" x14ac:dyDescent="0.25">
      <c r="A44" s="23" t="s">
        <v>1334</v>
      </c>
      <c r="B44" s="23" t="s">
        <v>1484</v>
      </c>
      <c r="C44" s="23" t="s">
        <v>1330</v>
      </c>
      <c r="D44" s="23" t="s">
        <v>1458</v>
      </c>
    </row>
    <row r="45" spans="1:4" ht="35.25" customHeight="1" x14ac:dyDescent="0.25">
      <c r="A45" s="23" t="s">
        <v>1340</v>
      </c>
      <c r="B45" s="23" t="s">
        <v>1485</v>
      </c>
      <c r="C45" s="23" t="s">
        <v>1336</v>
      </c>
      <c r="D45" s="23" t="s">
        <v>1458</v>
      </c>
    </row>
    <row r="46" spans="1:4" ht="35.25" customHeight="1" x14ac:dyDescent="0.25">
      <c r="A46" s="23" t="s">
        <v>1354</v>
      </c>
      <c r="B46" s="23" t="s">
        <v>1486</v>
      </c>
      <c r="C46" s="23" t="s">
        <v>1487</v>
      </c>
      <c r="D46" s="23" t="s">
        <v>1458</v>
      </c>
    </row>
    <row r="47" spans="1:4" ht="35.25" customHeight="1" x14ac:dyDescent="0.25">
      <c r="A47" s="23" t="s">
        <v>1362</v>
      </c>
      <c r="B47" s="23" t="s">
        <v>1488</v>
      </c>
      <c r="C47" s="23" t="s">
        <v>1358</v>
      </c>
      <c r="D47" s="23" t="s">
        <v>1458</v>
      </c>
    </row>
    <row r="48" spans="1:4" ht="35.25" customHeight="1" x14ac:dyDescent="0.25">
      <c r="A48" s="23" t="s">
        <v>1367</v>
      </c>
      <c r="B48" s="23" t="s">
        <v>1489</v>
      </c>
      <c r="C48" s="23" t="s">
        <v>1363</v>
      </c>
      <c r="D48" s="23"/>
    </row>
    <row r="49" spans="1:4" ht="35.25" customHeight="1" x14ac:dyDescent="0.25">
      <c r="A49" s="23" t="s">
        <v>1372</v>
      </c>
      <c r="B49" s="23" t="s">
        <v>1490</v>
      </c>
      <c r="C49" s="23" t="s">
        <v>1368</v>
      </c>
      <c r="D49" s="23"/>
    </row>
    <row r="50" spans="1:4" ht="35.25" customHeight="1" x14ac:dyDescent="0.25">
      <c r="A50" s="23" t="s">
        <v>1377</v>
      </c>
      <c r="B50" s="23" t="s">
        <v>1491</v>
      </c>
      <c r="C50" s="23" t="s">
        <v>1373</v>
      </c>
      <c r="D50" s="23" t="s">
        <v>1458</v>
      </c>
    </row>
    <row r="51" spans="1:4" ht="35.25" customHeight="1" x14ac:dyDescent="0.25">
      <c r="A51" s="23" t="s">
        <v>763</v>
      </c>
      <c r="B51" s="23" t="s">
        <v>1492</v>
      </c>
      <c r="C51" s="23" t="s">
        <v>1687</v>
      </c>
      <c r="D51" s="23" t="s">
        <v>1458</v>
      </c>
    </row>
    <row r="52" spans="1:4" ht="35.25" customHeight="1" x14ac:dyDescent="0.25">
      <c r="A52" s="23" t="s">
        <v>766</v>
      </c>
      <c r="B52" s="23" t="s">
        <v>1501</v>
      </c>
      <c r="C52" s="23" t="s">
        <v>1688</v>
      </c>
      <c r="D52" s="23" t="s">
        <v>1458</v>
      </c>
    </row>
    <row r="53" spans="1:4" ht="35.25" customHeight="1" x14ac:dyDescent="0.25">
      <c r="A53" s="23" t="s">
        <v>772</v>
      </c>
      <c r="B53" s="23" t="s">
        <v>1679</v>
      </c>
      <c r="C53" s="23" t="s">
        <v>1689</v>
      </c>
      <c r="D53" s="23" t="s">
        <v>1458</v>
      </c>
    </row>
    <row r="54" spans="1:4" ht="35.25" customHeight="1" x14ac:dyDescent="0.25">
      <c r="A54" s="23" t="s">
        <v>775</v>
      </c>
      <c r="B54" s="23" t="s">
        <v>1628</v>
      </c>
      <c r="C54" s="23"/>
      <c r="D54" s="23" t="s">
        <v>1458</v>
      </c>
    </row>
    <row r="55" spans="1:4" ht="35.25" customHeight="1" x14ac:dyDescent="0.25">
      <c r="A55" s="23" t="s">
        <v>778</v>
      </c>
      <c r="B55" s="23" t="s">
        <v>1666</v>
      </c>
      <c r="C55" s="23"/>
      <c r="D55" s="23" t="s">
        <v>1458</v>
      </c>
    </row>
    <row r="56" spans="1:4" ht="35.25" customHeight="1" x14ac:dyDescent="0.25">
      <c r="A56" s="23" t="s">
        <v>781</v>
      </c>
      <c r="B56" s="23" t="s">
        <v>1661</v>
      </c>
      <c r="C56" s="23" t="s">
        <v>1690</v>
      </c>
      <c r="D56" s="23"/>
    </row>
    <row r="57" spans="1:4" ht="35.25" customHeight="1" x14ac:dyDescent="0.25">
      <c r="A57" s="23" t="s">
        <v>784</v>
      </c>
      <c r="B57" s="23" t="s">
        <v>1683</v>
      </c>
      <c r="C57" s="23" t="s">
        <v>1691</v>
      </c>
      <c r="D57" s="23"/>
    </row>
    <row r="58" spans="1:4" ht="35.25" customHeight="1" x14ac:dyDescent="0.25">
      <c r="A58" s="23" t="s">
        <v>790</v>
      </c>
      <c r="B58" s="23" t="s">
        <v>1505</v>
      </c>
      <c r="C58" s="23" t="s">
        <v>1692</v>
      </c>
      <c r="D58" s="23"/>
    </row>
    <row r="59" spans="1:4" ht="35.25" customHeight="1" x14ac:dyDescent="0.25">
      <c r="A59" s="23" t="s">
        <v>793</v>
      </c>
      <c r="B59" s="23" t="s">
        <v>1493</v>
      </c>
      <c r="C59" s="23" t="s">
        <v>1693</v>
      </c>
      <c r="D59" s="23" t="s">
        <v>1458</v>
      </c>
    </row>
    <row r="60" spans="1:4" ht="35.25" customHeight="1" x14ac:dyDescent="0.25">
      <c r="A60" s="23" t="s">
        <v>809</v>
      </c>
      <c r="B60" s="23" t="s">
        <v>1494</v>
      </c>
      <c r="C60" s="23" t="s">
        <v>1694</v>
      </c>
      <c r="D60" s="23"/>
    </row>
    <row r="61" spans="1:4" ht="35.25" customHeight="1" x14ac:dyDescent="0.25">
      <c r="A61" s="23" t="s">
        <v>833</v>
      </c>
      <c r="B61" s="23" t="s">
        <v>1495</v>
      </c>
      <c r="C61" s="23" t="s">
        <v>1695</v>
      </c>
      <c r="D61" s="23"/>
    </row>
    <row r="62" spans="1:4" ht="35.25" customHeight="1" x14ac:dyDescent="0.25">
      <c r="A62" s="23" t="s">
        <v>849</v>
      </c>
      <c r="B62" s="23" t="s">
        <v>1684</v>
      </c>
      <c r="C62" s="23" t="s">
        <v>1696</v>
      </c>
      <c r="D62" s="23"/>
    </row>
    <row r="63" spans="1:4" ht="35.25" customHeight="1" x14ac:dyDescent="0.25">
      <c r="A63" s="23" t="s">
        <v>862</v>
      </c>
      <c r="B63" s="23" t="s">
        <v>1661</v>
      </c>
      <c r="C63" s="23" t="s">
        <v>1496</v>
      </c>
      <c r="D63" s="23"/>
    </row>
    <row r="64" spans="1:4" ht="35.25" customHeight="1" x14ac:dyDescent="0.25">
      <c r="A64" s="23" t="s">
        <v>865</v>
      </c>
      <c r="B64" s="23" t="s">
        <v>1662</v>
      </c>
      <c r="C64" s="23" t="s">
        <v>1697</v>
      </c>
      <c r="D64" s="23"/>
    </row>
    <row r="65" spans="1:4" ht="35.25" customHeight="1" x14ac:dyDescent="0.25">
      <c r="A65" s="23" t="s">
        <v>868</v>
      </c>
      <c r="B65" s="23" t="s">
        <v>1685</v>
      </c>
      <c r="C65" s="23" t="s">
        <v>1698</v>
      </c>
      <c r="D65" s="23"/>
    </row>
    <row r="66" spans="1:4" ht="35.25" customHeight="1" x14ac:dyDescent="0.25">
      <c r="A66" s="23" t="s">
        <v>871</v>
      </c>
      <c r="B66" s="23" t="s">
        <v>1686</v>
      </c>
      <c r="C66" s="23" t="s">
        <v>1497</v>
      </c>
      <c r="D66" s="23"/>
    </row>
    <row r="67" spans="1:4" ht="35.25" customHeight="1" x14ac:dyDescent="0.25">
      <c r="A67" s="23" t="s">
        <v>874</v>
      </c>
      <c r="B67" s="23" t="s">
        <v>1665</v>
      </c>
      <c r="C67" s="23" t="s">
        <v>1498</v>
      </c>
      <c r="D67" s="23"/>
    </row>
    <row r="68" spans="1:4" ht="35.25" customHeight="1" x14ac:dyDescent="0.25">
      <c r="A68" s="23" t="s">
        <v>877</v>
      </c>
      <c r="B68" s="23" t="s">
        <v>1663</v>
      </c>
      <c r="C68" s="23" t="s">
        <v>1499</v>
      </c>
      <c r="D68" s="23"/>
    </row>
    <row r="69" spans="1:4" ht="35.25" customHeight="1" x14ac:dyDescent="0.25">
      <c r="A69" s="23" t="s">
        <v>880</v>
      </c>
      <c r="B69" s="23" t="s">
        <v>1664</v>
      </c>
      <c r="C69" s="23" t="s">
        <v>1500</v>
      </c>
      <c r="D69" s="23"/>
    </row>
    <row r="70" spans="1:4" ht="35.25" customHeight="1" x14ac:dyDescent="0.25">
      <c r="A70" s="23" t="s">
        <v>883</v>
      </c>
      <c r="B70" s="23" t="s">
        <v>1667</v>
      </c>
      <c r="C70" s="23" t="s">
        <v>1701</v>
      </c>
      <c r="D70" s="23"/>
    </row>
    <row r="71" spans="1:4" ht="35.25" customHeight="1" x14ac:dyDescent="0.25">
      <c r="A71" s="23" t="s">
        <v>886</v>
      </c>
      <c r="B71" s="23" t="s">
        <v>1668</v>
      </c>
      <c r="C71" s="23" t="s">
        <v>1700</v>
      </c>
      <c r="D71" s="23"/>
    </row>
    <row r="72" spans="1:4" ht="35.25" customHeight="1" x14ac:dyDescent="0.25">
      <c r="A72" s="23" t="s">
        <v>889</v>
      </c>
      <c r="B72" s="23" t="s">
        <v>1669</v>
      </c>
      <c r="C72" s="23" t="s">
        <v>1502</v>
      </c>
      <c r="D72" s="23"/>
    </row>
    <row r="73" spans="1:4" ht="35.25" customHeight="1" x14ac:dyDescent="0.25">
      <c r="A73" s="23" t="s">
        <v>892</v>
      </c>
      <c r="B73" s="23" t="s">
        <v>1503</v>
      </c>
      <c r="C73" s="23" t="s">
        <v>1699</v>
      </c>
      <c r="D73" s="23"/>
    </row>
    <row r="74" spans="1:4" ht="35.25" customHeight="1" x14ac:dyDescent="0.25">
      <c r="A74" s="23" t="s">
        <v>895</v>
      </c>
      <c r="B74" s="23" t="s">
        <v>1504</v>
      </c>
      <c r="C74" s="23" t="s">
        <v>991</v>
      </c>
      <c r="D74" s="23"/>
    </row>
    <row r="75" spans="1:4" ht="35.25" customHeight="1" x14ac:dyDescent="0.25">
      <c r="A75" s="59" t="s">
        <v>1506</v>
      </c>
      <c r="B75" s="23" t="s">
        <v>1507</v>
      </c>
      <c r="C75" s="23" t="s">
        <v>1508</v>
      </c>
      <c r="D75" s="23" t="s">
        <v>1458</v>
      </c>
    </row>
    <row r="76" spans="1:4" ht="35.25" customHeight="1" x14ac:dyDescent="0.25">
      <c r="A76" s="59" t="s">
        <v>161</v>
      </c>
      <c r="B76" s="23" t="s">
        <v>1509</v>
      </c>
      <c r="C76" s="23" t="s">
        <v>1510</v>
      </c>
      <c r="D76" s="23" t="s">
        <v>1458</v>
      </c>
    </row>
    <row r="77" spans="1:4" ht="35.25" customHeight="1" x14ac:dyDescent="0.25">
      <c r="A77" s="59" t="s">
        <v>207</v>
      </c>
      <c r="B77" s="23" t="s">
        <v>1511</v>
      </c>
      <c r="C77" s="23" t="s">
        <v>1512</v>
      </c>
      <c r="D77" s="23" t="s">
        <v>1458</v>
      </c>
    </row>
    <row r="78" spans="1:4" ht="35.25" customHeight="1" x14ac:dyDescent="0.25">
      <c r="A78" s="59" t="s">
        <v>239</v>
      </c>
      <c r="B78" s="23" t="s">
        <v>1513</v>
      </c>
      <c r="C78" s="59" t="s">
        <v>1514</v>
      </c>
      <c r="D78" s="23" t="s">
        <v>1458</v>
      </c>
    </row>
    <row r="79" spans="1:4" ht="35.25" customHeight="1" x14ac:dyDescent="0.25">
      <c r="A79" s="59" t="s">
        <v>244</v>
      </c>
      <c r="B79" s="23" t="s">
        <v>1515</v>
      </c>
      <c r="C79" s="59" t="s">
        <v>1516</v>
      </c>
      <c r="D79" s="23" t="s">
        <v>1458</v>
      </c>
    </row>
    <row r="80" spans="1:4" ht="35.25" customHeight="1" x14ac:dyDescent="0.25">
      <c r="A80" s="59" t="s">
        <v>303</v>
      </c>
      <c r="B80" s="23" t="s">
        <v>1517</v>
      </c>
      <c r="C80" s="59" t="s">
        <v>1518</v>
      </c>
      <c r="D80" s="23" t="s">
        <v>1458</v>
      </c>
    </row>
    <row r="81" spans="1:4" ht="35.25" customHeight="1" x14ac:dyDescent="0.25">
      <c r="A81" s="59" t="s">
        <v>308</v>
      </c>
      <c r="B81" s="23" t="s">
        <v>1519</v>
      </c>
      <c r="C81" s="59" t="s">
        <v>1520</v>
      </c>
      <c r="D81" s="23" t="s">
        <v>1458</v>
      </c>
    </row>
    <row r="82" spans="1:4" ht="35.25" customHeight="1" x14ac:dyDescent="0.25">
      <c r="A82" s="59" t="s">
        <v>340</v>
      </c>
      <c r="B82" s="23" t="s">
        <v>1521</v>
      </c>
      <c r="C82" s="59" t="s">
        <v>1522</v>
      </c>
      <c r="D82" s="23" t="s">
        <v>1458</v>
      </c>
    </row>
    <row r="83" spans="1:4" ht="35.25" customHeight="1" x14ac:dyDescent="0.25">
      <c r="A83" s="59" t="s">
        <v>32</v>
      </c>
      <c r="B83" s="23" t="s">
        <v>1523</v>
      </c>
      <c r="C83" s="23" t="s">
        <v>1524</v>
      </c>
      <c r="D83" s="23" t="s">
        <v>1458</v>
      </c>
    </row>
    <row r="84" spans="1:4" ht="35.25" customHeight="1" x14ac:dyDescent="0.25">
      <c r="A84" s="59" t="s">
        <v>38</v>
      </c>
      <c r="B84" s="23" t="s">
        <v>1525</v>
      </c>
      <c r="C84" s="23" t="s">
        <v>1526</v>
      </c>
      <c r="D84" s="23" t="s">
        <v>1458</v>
      </c>
    </row>
    <row r="85" spans="1:4" ht="35.25" customHeight="1" x14ac:dyDescent="0.25">
      <c r="A85" s="59" t="s">
        <v>82</v>
      </c>
      <c r="B85" s="23" t="s">
        <v>1527</v>
      </c>
      <c r="C85" s="23" t="s">
        <v>1528</v>
      </c>
      <c r="D85" s="23" t="s">
        <v>1458</v>
      </c>
    </row>
    <row r="86" spans="1:4" ht="35.25" customHeight="1" x14ac:dyDescent="0.25">
      <c r="A86" s="59" t="s">
        <v>87</v>
      </c>
      <c r="B86" s="23" t="s">
        <v>1529</v>
      </c>
      <c r="C86" s="23" t="s">
        <v>1530</v>
      </c>
      <c r="D86" s="23" t="s">
        <v>1458</v>
      </c>
    </row>
    <row r="87" spans="1:4" ht="35.25" customHeight="1" x14ac:dyDescent="0.25">
      <c r="A87" s="59" t="s">
        <v>92</v>
      </c>
      <c r="B87" s="23" t="s">
        <v>1531</v>
      </c>
      <c r="C87" s="23" t="s">
        <v>1532</v>
      </c>
      <c r="D87" s="23" t="s">
        <v>1458</v>
      </c>
    </row>
    <row r="88" spans="1:4" ht="35.25" customHeight="1" x14ac:dyDescent="0.25">
      <c r="A88" s="59" t="s">
        <v>143</v>
      </c>
      <c r="B88" s="23" t="s">
        <v>1533</v>
      </c>
      <c r="C88" s="23" t="s">
        <v>1534</v>
      </c>
      <c r="D88" s="23" t="s">
        <v>1458</v>
      </c>
    </row>
    <row r="89" spans="1:4" ht="35.25" customHeight="1" x14ac:dyDescent="0.25">
      <c r="A89" s="59" t="s">
        <v>149</v>
      </c>
      <c r="B89" s="23" t="s">
        <v>1535</v>
      </c>
      <c r="C89" s="23" t="s">
        <v>1536</v>
      </c>
      <c r="D89" s="23" t="s">
        <v>1458</v>
      </c>
    </row>
    <row r="90" spans="1:4" ht="35.25" customHeight="1" x14ac:dyDescent="0.25">
      <c r="A90" s="59" t="s">
        <v>155</v>
      </c>
      <c r="B90" s="23" t="s">
        <v>1537</v>
      </c>
      <c r="C90" s="23" t="s">
        <v>1538</v>
      </c>
      <c r="D90" s="23" t="s">
        <v>1458</v>
      </c>
    </row>
    <row r="91" spans="1:4" ht="35.25" customHeight="1" x14ac:dyDescent="0.25">
      <c r="A91" s="23" t="s">
        <v>1411</v>
      </c>
      <c r="B91" s="23" t="s">
        <v>1539</v>
      </c>
      <c r="C91" s="23" t="s">
        <v>1540</v>
      </c>
      <c r="D91" s="23" t="s">
        <v>1458</v>
      </c>
    </row>
    <row r="92" spans="1:4" ht="35.25" customHeight="1" x14ac:dyDescent="0.25">
      <c r="A92" s="23" t="s">
        <v>1418</v>
      </c>
      <c r="B92" s="23" t="s">
        <v>1541</v>
      </c>
      <c r="C92" s="23" t="s">
        <v>1542</v>
      </c>
      <c r="D92" s="23" t="s">
        <v>1458</v>
      </c>
    </row>
    <row r="93" spans="1:4" ht="35.25" customHeight="1" x14ac:dyDescent="0.25">
      <c r="A93" s="23" t="s">
        <v>1426</v>
      </c>
      <c r="B93" s="23" t="s">
        <v>1543</v>
      </c>
      <c r="C93" s="23" t="s">
        <v>1544</v>
      </c>
      <c r="D93" s="23" t="s">
        <v>1458</v>
      </c>
    </row>
    <row r="94" spans="1:4" ht="35.25" customHeight="1" x14ac:dyDescent="0.25">
      <c r="A94" s="23" t="s">
        <v>1001</v>
      </c>
      <c r="B94" s="23" t="s">
        <v>1545</v>
      </c>
      <c r="C94" s="23" t="s">
        <v>1546</v>
      </c>
      <c r="D94" s="23" t="s">
        <v>1458</v>
      </c>
    </row>
    <row r="95" spans="1:4" ht="35.25" customHeight="1" x14ac:dyDescent="0.25">
      <c r="A95" s="23" t="s">
        <v>1023</v>
      </c>
      <c r="B95" s="23" t="s">
        <v>1547</v>
      </c>
      <c r="C95" s="23" t="s">
        <v>1019</v>
      </c>
      <c r="D95" s="23" t="s">
        <v>1458</v>
      </c>
    </row>
    <row r="96" spans="1:4" ht="35.25" customHeight="1" x14ac:dyDescent="0.25">
      <c r="A96" s="23" t="s">
        <v>1029</v>
      </c>
      <c r="B96" s="23" t="s">
        <v>1548</v>
      </c>
      <c r="C96" s="23" t="s">
        <v>1025</v>
      </c>
      <c r="D96" s="23"/>
    </row>
    <row r="97" spans="1:4" ht="35.25" customHeight="1" x14ac:dyDescent="0.25">
      <c r="A97" s="23" t="s">
        <v>1035</v>
      </c>
      <c r="B97" s="23" t="s">
        <v>1549</v>
      </c>
      <c r="C97" s="23" t="s">
        <v>1550</v>
      </c>
      <c r="D97" s="23" t="s">
        <v>1458</v>
      </c>
    </row>
    <row r="98" spans="1:4" ht="35.25" customHeight="1" x14ac:dyDescent="0.25">
      <c r="A98" s="23" t="s">
        <v>1047</v>
      </c>
      <c r="B98" s="23" t="s">
        <v>1551</v>
      </c>
      <c r="C98" s="23" t="s">
        <v>1552</v>
      </c>
      <c r="D98" s="23" t="s">
        <v>1458</v>
      </c>
    </row>
    <row r="99" spans="1:4" ht="35.25" customHeight="1" x14ac:dyDescent="0.25">
      <c r="A99" s="23" t="s">
        <v>1053</v>
      </c>
      <c r="B99" s="23" t="s">
        <v>1553</v>
      </c>
      <c r="C99" s="23" t="s">
        <v>1049</v>
      </c>
      <c r="D99" s="23" t="s">
        <v>1458</v>
      </c>
    </row>
    <row r="100" spans="1:4" ht="35.25" customHeight="1" x14ac:dyDescent="0.25">
      <c r="A100" s="23" t="s">
        <v>374</v>
      </c>
      <c r="B100" s="23" t="s">
        <v>1554</v>
      </c>
      <c r="C100" s="23" t="s">
        <v>1555</v>
      </c>
      <c r="D100" s="23"/>
    </row>
    <row r="101" spans="1:4" ht="35.25" customHeight="1" x14ac:dyDescent="0.25">
      <c r="A101" s="23" t="s">
        <v>447</v>
      </c>
      <c r="B101" s="23" t="s">
        <v>1556</v>
      </c>
      <c r="C101" s="23" t="s">
        <v>1557</v>
      </c>
      <c r="D101" s="23"/>
    </row>
    <row r="102" spans="1:4" ht="35.25" customHeight="1" x14ac:dyDescent="0.25">
      <c r="A102" s="23" t="s">
        <v>458</v>
      </c>
      <c r="B102" s="23" t="s">
        <v>1558</v>
      </c>
      <c r="C102" s="23" t="s">
        <v>1559</v>
      </c>
      <c r="D102" s="23"/>
    </row>
    <row r="103" spans="1:4" ht="35.25" customHeight="1" x14ac:dyDescent="0.25">
      <c r="A103" s="23" t="s">
        <v>463</v>
      </c>
      <c r="B103" s="23" t="s">
        <v>1560</v>
      </c>
      <c r="C103" s="23" t="s">
        <v>1557</v>
      </c>
      <c r="D103" s="23"/>
    </row>
    <row r="104" spans="1:4" ht="35.25" customHeight="1" x14ac:dyDescent="0.25">
      <c r="A104" s="23" t="s">
        <v>475</v>
      </c>
      <c r="B104" s="23" t="s">
        <v>1561</v>
      </c>
      <c r="C104" s="23" t="s">
        <v>1562</v>
      </c>
      <c r="D104" s="23"/>
    </row>
    <row r="105" spans="1:4" ht="35.25" customHeight="1" x14ac:dyDescent="0.25">
      <c r="A105" s="23" t="s">
        <v>480</v>
      </c>
      <c r="B105" s="23" t="s">
        <v>1563</v>
      </c>
      <c r="C105" s="23" t="s">
        <v>1564</v>
      </c>
      <c r="D105" s="23"/>
    </row>
    <row r="106" spans="1:4" ht="35.25" customHeight="1" x14ac:dyDescent="0.25">
      <c r="A106" s="23" t="s">
        <v>485</v>
      </c>
      <c r="B106" s="23" t="s">
        <v>1565</v>
      </c>
      <c r="C106" s="23" t="s">
        <v>1566</v>
      </c>
      <c r="D106" s="23"/>
    </row>
    <row r="107" spans="1:4" ht="35.25" customHeight="1" x14ac:dyDescent="0.25">
      <c r="A107" s="23" t="s">
        <v>495</v>
      </c>
      <c r="B107" s="23" t="s">
        <v>1563</v>
      </c>
      <c r="C107" s="23" t="s">
        <v>1562</v>
      </c>
      <c r="D107" s="23"/>
    </row>
    <row r="108" spans="1:4" ht="35.25" customHeight="1" x14ac:dyDescent="0.25">
      <c r="A108" s="23" t="s">
        <v>500</v>
      </c>
      <c r="B108" s="23" t="s">
        <v>1567</v>
      </c>
      <c r="C108" s="23" t="s">
        <v>1564</v>
      </c>
      <c r="D108" s="23"/>
    </row>
    <row r="109" spans="1:4" ht="35.25" customHeight="1" x14ac:dyDescent="0.25">
      <c r="A109" s="23" t="s">
        <v>505</v>
      </c>
      <c r="B109" s="23" t="s">
        <v>1568</v>
      </c>
      <c r="C109" s="23" t="s">
        <v>1566</v>
      </c>
      <c r="D109" s="23"/>
    </row>
    <row r="110" spans="1:4" ht="35.25" customHeight="1" x14ac:dyDescent="0.25">
      <c r="A110" s="23" t="s">
        <v>519</v>
      </c>
      <c r="B110" s="23" t="s">
        <v>1569</v>
      </c>
      <c r="C110" s="23" t="s">
        <v>1570</v>
      </c>
      <c r="D110" s="23"/>
    </row>
    <row r="111" spans="1:4" ht="35.25" customHeight="1" x14ac:dyDescent="0.25">
      <c r="A111" s="23" t="s">
        <v>380</v>
      </c>
      <c r="B111" s="23" t="s">
        <v>1571</v>
      </c>
      <c r="C111" s="23" t="s">
        <v>1572</v>
      </c>
      <c r="D111" s="23"/>
    </row>
    <row r="112" spans="1:4" ht="35.25" customHeight="1" x14ac:dyDescent="0.25">
      <c r="A112" s="23" t="s">
        <v>524</v>
      </c>
      <c r="B112" s="23" t="s">
        <v>1573</v>
      </c>
      <c r="C112" s="23" t="s">
        <v>1574</v>
      </c>
      <c r="D112" s="23"/>
    </row>
    <row r="113" spans="1:4" ht="35.25" customHeight="1" x14ac:dyDescent="0.25">
      <c r="A113" s="23" t="s">
        <v>529</v>
      </c>
      <c r="B113" s="23" t="s">
        <v>1575</v>
      </c>
      <c r="C113" s="23" t="s">
        <v>1576</v>
      </c>
      <c r="D113" s="23"/>
    </row>
    <row r="114" spans="1:4" ht="35.25" customHeight="1" x14ac:dyDescent="0.25">
      <c r="A114" s="23" t="s">
        <v>541</v>
      </c>
      <c r="B114" s="23" t="s">
        <v>1577</v>
      </c>
      <c r="C114" s="23" t="s">
        <v>1570</v>
      </c>
      <c r="D114" s="23"/>
    </row>
    <row r="115" spans="1:4" ht="35.25" customHeight="1" x14ac:dyDescent="0.25">
      <c r="A115" s="23" t="s">
        <v>546</v>
      </c>
      <c r="B115" s="23" t="s">
        <v>1578</v>
      </c>
      <c r="C115" s="23" t="s">
        <v>1574</v>
      </c>
      <c r="D115" s="23"/>
    </row>
    <row r="116" spans="1:4" ht="35.25" customHeight="1" x14ac:dyDescent="0.25">
      <c r="A116" s="23" t="s">
        <v>551</v>
      </c>
      <c r="B116" s="23" t="s">
        <v>1579</v>
      </c>
      <c r="C116" s="23" t="s">
        <v>1576</v>
      </c>
      <c r="D116" s="23"/>
    </row>
    <row r="117" spans="1:4" ht="35.25" customHeight="1" x14ac:dyDescent="0.25">
      <c r="A117" s="23" t="s">
        <v>563</v>
      </c>
      <c r="B117" s="23" t="s">
        <v>1580</v>
      </c>
      <c r="C117" s="23" t="s">
        <v>1581</v>
      </c>
      <c r="D117" s="23"/>
    </row>
    <row r="118" spans="1:4" ht="35.25" customHeight="1" x14ac:dyDescent="0.25">
      <c r="A118" s="23" t="s">
        <v>568</v>
      </c>
      <c r="B118" s="23" t="s">
        <v>1582</v>
      </c>
      <c r="C118" s="23" t="s">
        <v>1583</v>
      </c>
      <c r="D118" s="23"/>
    </row>
    <row r="119" spans="1:4" ht="35.25" customHeight="1" x14ac:dyDescent="0.25">
      <c r="A119" s="23" t="s">
        <v>574</v>
      </c>
      <c r="B119" s="23" t="s">
        <v>1584</v>
      </c>
      <c r="C119" s="23" t="s">
        <v>1585</v>
      </c>
      <c r="D119" s="23"/>
    </row>
    <row r="120" spans="1:4" ht="35.25" customHeight="1" x14ac:dyDescent="0.25">
      <c r="A120" s="23" t="s">
        <v>586</v>
      </c>
      <c r="B120" s="23" t="s">
        <v>1586</v>
      </c>
      <c r="C120" s="23" t="s">
        <v>1581</v>
      </c>
      <c r="D120" s="23"/>
    </row>
    <row r="121" spans="1:4" ht="35.25" customHeight="1" x14ac:dyDescent="0.25">
      <c r="A121" s="23" t="s">
        <v>592</v>
      </c>
      <c r="B121" s="23" t="s">
        <v>1587</v>
      </c>
      <c r="C121" s="23" t="s">
        <v>1583</v>
      </c>
      <c r="D121" s="23"/>
    </row>
    <row r="122" spans="1:4" ht="35.25" customHeight="1" x14ac:dyDescent="0.25">
      <c r="A122" s="23" t="s">
        <v>392</v>
      </c>
      <c r="B122" s="23" t="s">
        <v>1588</v>
      </c>
      <c r="C122" s="23" t="s">
        <v>1555</v>
      </c>
      <c r="D122" s="23"/>
    </row>
    <row r="123" spans="1:4" ht="35.25" customHeight="1" x14ac:dyDescent="0.25">
      <c r="A123" s="23" t="s">
        <v>597</v>
      </c>
      <c r="B123" s="23" t="s">
        <v>1589</v>
      </c>
      <c r="C123" s="23" t="s">
        <v>1585</v>
      </c>
      <c r="D123" s="23"/>
    </row>
    <row r="124" spans="1:4" ht="35.25" customHeight="1" x14ac:dyDescent="0.25">
      <c r="A124" s="23" t="s">
        <v>606</v>
      </c>
      <c r="B124" s="23" t="s">
        <v>1580</v>
      </c>
      <c r="C124" s="23" t="s">
        <v>1590</v>
      </c>
      <c r="D124" s="23"/>
    </row>
    <row r="125" spans="1:4" ht="35.25" customHeight="1" x14ac:dyDescent="0.25">
      <c r="A125" s="23" t="s">
        <v>608</v>
      </c>
      <c r="B125" s="23" t="s">
        <v>1582</v>
      </c>
      <c r="C125" s="23" t="s">
        <v>1591</v>
      </c>
      <c r="D125" s="23"/>
    </row>
    <row r="126" spans="1:4" ht="35.25" customHeight="1" x14ac:dyDescent="0.25">
      <c r="A126" s="23" t="s">
        <v>616</v>
      </c>
      <c r="B126" s="23" t="s">
        <v>1592</v>
      </c>
      <c r="C126" s="23" t="s">
        <v>1593</v>
      </c>
      <c r="D126" s="23"/>
    </row>
    <row r="127" spans="1:4" ht="35.25" customHeight="1" x14ac:dyDescent="0.25">
      <c r="A127" s="23" t="s">
        <v>622</v>
      </c>
      <c r="B127" s="23" t="s">
        <v>1586</v>
      </c>
      <c r="C127" s="23" t="s">
        <v>1590</v>
      </c>
      <c r="D127" s="23"/>
    </row>
    <row r="128" spans="1:4" ht="35.25" customHeight="1" x14ac:dyDescent="0.25">
      <c r="A128" s="23" t="s">
        <v>624</v>
      </c>
      <c r="B128" s="23" t="s">
        <v>1587</v>
      </c>
      <c r="C128" s="23" t="s">
        <v>1593</v>
      </c>
      <c r="D128" s="23"/>
    </row>
    <row r="129" spans="1:4" ht="35.25" customHeight="1" x14ac:dyDescent="0.25">
      <c r="A129" s="23" t="s">
        <v>635</v>
      </c>
      <c r="B129" s="23" t="s">
        <v>1594</v>
      </c>
      <c r="C129" s="23" t="s">
        <v>1595</v>
      </c>
      <c r="D129" s="23"/>
    </row>
    <row r="130" spans="1:4" ht="35.25" customHeight="1" x14ac:dyDescent="0.25">
      <c r="A130" s="23" t="s">
        <v>640</v>
      </c>
      <c r="B130" s="23" t="s">
        <v>1596</v>
      </c>
      <c r="C130" s="23" t="s">
        <v>1597</v>
      </c>
      <c r="D130" s="23"/>
    </row>
    <row r="131" spans="1:4" ht="35.25" customHeight="1" x14ac:dyDescent="0.25">
      <c r="A131" s="23" t="s">
        <v>651</v>
      </c>
      <c r="B131" s="23" t="s">
        <v>1598</v>
      </c>
      <c r="C131" s="23" t="s">
        <v>1595</v>
      </c>
      <c r="D131" s="23"/>
    </row>
    <row r="132" spans="1:4" ht="35.25" customHeight="1" x14ac:dyDescent="0.25">
      <c r="A132" s="23" t="s">
        <v>656</v>
      </c>
      <c r="B132" s="23" t="s">
        <v>1599</v>
      </c>
      <c r="C132" s="23" t="s">
        <v>1597</v>
      </c>
      <c r="D132" s="23"/>
    </row>
    <row r="133" spans="1:4" ht="35.25" customHeight="1" x14ac:dyDescent="0.25">
      <c r="A133" s="23" t="s">
        <v>397</v>
      </c>
      <c r="B133" s="23" t="s">
        <v>1575</v>
      </c>
      <c r="C133" s="23" t="s">
        <v>1572</v>
      </c>
      <c r="D133" s="23"/>
    </row>
    <row r="134" spans="1:4" ht="35.25" customHeight="1" x14ac:dyDescent="0.25">
      <c r="A134" s="23" t="s">
        <v>668</v>
      </c>
      <c r="B134" s="23" t="s">
        <v>1600</v>
      </c>
      <c r="C134" s="23" t="s">
        <v>1601</v>
      </c>
      <c r="D134" s="23"/>
    </row>
    <row r="135" spans="1:4" ht="35.25" customHeight="1" x14ac:dyDescent="0.25">
      <c r="A135" s="23" t="s">
        <v>673</v>
      </c>
      <c r="B135" s="23" t="s">
        <v>1602</v>
      </c>
      <c r="C135" s="23" t="s">
        <v>1603</v>
      </c>
      <c r="D135" s="23"/>
    </row>
    <row r="136" spans="1:4" ht="35.25" customHeight="1" x14ac:dyDescent="0.25">
      <c r="A136" s="23" t="s">
        <v>678</v>
      </c>
      <c r="B136" s="23" t="s">
        <v>1604</v>
      </c>
      <c r="C136" s="23" t="s">
        <v>1605</v>
      </c>
      <c r="D136" s="23"/>
    </row>
    <row r="137" spans="1:4" ht="35.25" customHeight="1" x14ac:dyDescent="0.25">
      <c r="A137" s="23" t="s">
        <v>696</v>
      </c>
      <c r="B137" s="23" t="s">
        <v>1606</v>
      </c>
      <c r="C137" s="23" t="s">
        <v>1607</v>
      </c>
      <c r="D137" s="23"/>
    </row>
    <row r="138" spans="1:4" ht="35.25" customHeight="1" x14ac:dyDescent="0.25">
      <c r="A138" s="23" t="s">
        <v>701</v>
      </c>
      <c r="B138" s="23" t="s">
        <v>1608</v>
      </c>
      <c r="C138" s="23" t="s">
        <v>1609</v>
      </c>
      <c r="D138" s="23"/>
    </row>
    <row r="139" spans="1:4" ht="35.25" customHeight="1" x14ac:dyDescent="0.25">
      <c r="A139" s="23" t="s">
        <v>706</v>
      </c>
      <c r="B139" s="23" t="s">
        <v>1610</v>
      </c>
      <c r="C139" s="23" t="s">
        <v>1611</v>
      </c>
      <c r="D139" s="23"/>
    </row>
    <row r="140" spans="1:4" ht="35.25" customHeight="1" x14ac:dyDescent="0.25">
      <c r="A140" s="23" t="s">
        <v>725</v>
      </c>
      <c r="B140" s="23" t="s">
        <v>1612</v>
      </c>
      <c r="C140" s="23" t="s">
        <v>1613</v>
      </c>
      <c r="D140" s="23"/>
    </row>
    <row r="141" spans="1:4" ht="35.25" customHeight="1" x14ac:dyDescent="0.25">
      <c r="A141" s="23" t="s">
        <v>730</v>
      </c>
      <c r="B141" s="23" t="s">
        <v>1614</v>
      </c>
      <c r="C141" s="23" t="s">
        <v>1615</v>
      </c>
      <c r="D141" s="23"/>
    </row>
    <row r="142" spans="1:4" ht="35.25" customHeight="1" x14ac:dyDescent="0.25">
      <c r="A142" s="23" t="s">
        <v>749</v>
      </c>
      <c r="B142" s="23" t="s">
        <v>1616</v>
      </c>
      <c r="C142" s="23" t="s">
        <v>745</v>
      </c>
      <c r="D142" s="23"/>
    </row>
    <row r="143" spans="1:4" ht="35.25" customHeight="1" x14ac:dyDescent="0.25">
      <c r="A143" s="23" t="s">
        <v>755</v>
      </c>
      <c r="B143" s="23" t="s">
        <v>1617</v>
      </c>
      <c r="C143" s="23" t="s">
        <v>751</v>
      </c>
      <c r="D143" s="23"/>
    </row>
    <row r="144" spans="1:4" ht="35.25" customHeight="1" x14ac:dyDescent="0.25">
      <c r="A144" s="23" t="s">
        <v>410</v>
      </c>
      <c r="B144" s="23" t="s">
        <v>1618</v>
      </c>
      <c r="C144" s="23" t="s">
        <v>1619</v>
      </c>
      <c r="D144" s="23"/>
    </row>
    <row r="145" spans="1:4" ht="35.25" customHeight="1" x14ac:dyDescent="0.25">
      <c r="A145" s="23" t="s">
        <v>415</v>
      </c>
      <c r="B145" s="23" t="s">
        <v>1620</v>
      </c>
      <c r="C145" s="23" t="s">
        <v>1621</v>
      </c>
      <c r="D145" s="23"/>
    </row>
    <row r="146" spans="1:4" ht="35.25" customHeight="1" x14ac:dyDescent="0.25">
      <c r="A146" s="23" t="s">
        <v>426</v>
      </c>
      <c r="B146" s="23" t="s">
        <v>1472</v>
      </c>
      <c r="C146" s="23" t="s">
        <v>1619</v>
      </c>
      <c r="D146" s="23"/>
    </row>
    <row r="147" spans="1:4" ht="35.25" customHeight="1" x14ac:dyDescent="0.25">
      <c r="A147" s="23" t="s">
        <v>431</v>
      </c>
      <c r="B147" s="23" t="s">
        <v>1622</v>
      </c>
      <c r="C147" s="23" t="s">
        <v>1621</v>
      </c>
      <c r="D147" s="23"/>
    </row>
    <row r="148" spans="1:4" ht="35.25" customHeight="1" x14ac:dyDescent="0.25">
      <c r="A148" s="23" t="s">
        <v>442</v>
      </c>
      <c r="B148" s="23" t="s">
        <v>1623</v>
      </c>
      <c r="C148" s="23" t="s">
        <v>1624</v>
      </c>
      <c r="D148" s="23"/>
    </row>
    <row r="149" spans="1:4" ht="35.25" customHeight="1" x14ac:dyDescent="0.25"/>
    <row r="150" spans="1:4" ht="35.25" customHeight="1" x14ac:dyDescent="0.25"/>
    <row r="151" spans="1:4" ht="35.25" customHeight="1" x14ac:dyDescent="0.25"/>
    <row r="152" spans="1:4" ht="35.25" customHeight="1" x14ac:dyDescent="0.25"/>
    <row r="153" spans="1:4" ht="35.25" customHeight="1" x14ac:dyDescent="0.25"/>
    <row r="154" spans="1:4" ht="35.25" customHeight="1" x14ac:dyDescent="0.25"/>
    <row r="155" spans="1:4" ht="35.25" customHeight="1" x14ac:dyDescent="0.25"/>
    <row r="156" spans="1:4" ht="35.25" customHeight="1" x14ac:dyDescent="0.25"/>
    <row r="157" spans="1:4" ht="35.25" customHeight="1" x14ac:dyDescent="0.25"/>
    <row r="158" spans="1:4" ht="35.25" customHeight="1" x14ac:dyDescent="0.25"/>
    <row r="159" spans="1:4" ht="35.25" customHeight="1" x14ac:dyDescent="0.25"/>
    <row r="160" spans="1:4" ht="35.25" customHeight="1" x14ac:dyDescent="0.25"/>
    <row r="161" ht="35.25" customHeight="1" x14ac:dyDescent="0.25"/>
    <row r="162" ht="35.25" customHeight="1" x14ac:dyDescent="0.25"/>
    <row r="163" ht="35.25" customHeight="1" x14ac:dyDescent="0.25"/>
    <row r="164" ht="35.25" customHeight="1" x14ac:dyDescent="0.25"/>
    <row r="165" ht="35.25" customHeight="1" x14ac:dyDescent="0.25"/>
    <row r="166" ht="35.25" customHeight="1" x14ac:dyDescent="0.25"/>
    <row r="167" ht="35.25" customHeight="1" x14ac:dyDescent="0.25"/>
    <row r="168" ht="35.25" customHeight="1" x14ac:dyDescent="0.25"/>
    <row r="169" ht="35.25" customHeight="1" x14ac:dyDescent="0.25"/>
    <row r="170" ht="35.25" customHeight="1" x14ac:dyDescent="0.25"/>
    <row r="171" ht="35.25" customHeight="1" x14ac:dyDescent="0.25"/>
    <row r="172" ht="35.25" customHeight="1" x14ac:dyDescent="0.25"/>
    <row r="173" ht="35.25" customHeight="1" x14ac:dyDescent="0.25"/>
    <row r="174" ht="35.25" customHeight="1" x14ac:dyDescent="0.25"/>
    <row r="175" ht="35.25" customHeight="1" x14ac:dyDescent="0.25"/>
  </sheetData>
  <phoneticPr fontId="7" type="noConversion"/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87F64-5E6D-4536-8C1E-CE84B0025F67}">
  <dimension ref="A1:R113"/>
  <sheetViews>
    <sheetView topLeftCell="Q70" zoomScale="80" zoomScaleNormal="80" workbookViewId="0">
      <selection activeCell="P3" sqref="P3"/>
    </sheetView>
  </sheetViews>
  <sheetFormatPr defaultRowHeight="13.2" x14ac:dyDescent="0.25"/>
  <cols>
    <col min="2" max="2" width="16.88671875" customWidth="1"/>
    <col min="3" max="3" width="33.88671875" customWidth="1"/>
    <col min="4" max="4" width="28.88671875" style="8" customWidth="1"/>
    <col min="5" max="5" width="12.88671875" customWidth="1"/>
    <col min="6" max="6" width="17.44140625" customWidth="1"/>
    <col min="7" max="7" width="8.6640625" bestFit="1" customWidth="1"/>
    <col min="8" max="8" width="10.109375" bestFit="1" customWidth="1"/>
    <col min="9" max="9" width="9.109375" customWidth="1"/>
    <col min="10" max="10" width="9.44140625" customWidth="1"/>
    <col min="11" max="11" width="11.44140625" style="25" customWidth="1"/>
    <col min="12" max="12" width="12.109375" style="20" customWidth="1"/>
    <col min="13" max="13" width="9.88671875" customWidth="1"/>
    <col min="14" max="14" width="18.5546875" customWidth="1"/>
    <col min="15" max="15" width="17.6640625" customWidth="1"/>
    <col min="16" max="16" width="18.5546875" customWidth="1"/>
    <col min="17" max="17" width="15.44140625" customWidth="1"/>
  </cols>
  <sheetData>
    <row r="1" spans="1:18" s="14" customFormat="1" ht="39.9" customHeight="1" x14ac:dyDescent="0.25">
      <c r="A1" s="11" t="s">
        <v>0</v>
      </c>
      <c r="B1" s="11" t="s">
        <v>1</v>
      </c>
      <c r="C1" s="11" t="s">
        <v>2</v>
      </c>
      <c r="D1" s="12" t="s">
        <v>3</v>
      </c>
      <c r="E1" s="11" t="s">
        <v>4</v>
      </c>
      <c r="F1" s="11" t="s">
        <v>5</v>
      </c>
      <c r="G1" s="11" t="s">
        <v>6</v>
      </c>
      <c r="H1" s="11" t="s">
        <v>7</v>
      </c>
      <c r="I1" s="11" t="s">
        <v>8</v>
      </c>
      <c r="J1" s="11" t="s">
        <v>9</v>
      </c>
      <c r="K1" s="26" t="s">
        <v>10</v>
      </c>
      <c r="L1" s="27" t="s">
        <v>11</v>
      </c>
      <c r="M1" s="11" t="s">
        <v>12</v>
      </c>
      <c r="N1" s="11" t="s">
        <v>365</v>
      </c>
      <c r="O1" s="11" t="s">
        <v>14</v>
      </c>
      <c r="P1" s="65" t="s">
        <v>15</v>
      </c>
      <c r="Q1" s="65" t="s">
        <v>366</v>
      </c>
      <c r="R1" s="65" t="s">
        <v>17</v>
      </c>
    </row>
    <row r="2" spans="1:18" ht="150" customHeight="1" x14ac:dyDescent="0.25">
      <c r="A2" s="5">
        <v>1</v>
      </c>
      <c r="B2" s="5" t="s">
        <v>367</v>
      </c>
      <c r="C2" s="5"/>
      <c r="D2" s="7" t="s">
        <v>368</v>
      </c>
      <c r="E2" s="5" t="s">
        <v>369</v>
      </c>
      <c r="F2" s="5" t="s">
        <v>370</v>
      </c>
      <c r="G2" s="5"/>
      <c r="H2" s="5" t="s">
        <v>22</v>
      </c>
      <c r="I2" s="5">
        <v>12</v>
      </c>
      <c r="J2" s="5">
        <v>144</v>
      </c>
      <c r="K2" s="24">
        <v>45</v>
      </c>
      <c r="L2" s="19">
        <f>K2/81*1.2</f>
        <v>0.66666666666666663</v>
      </c>
      <c r="M2" s="5">
        <v>3600</v>
      </c>
      <c r="N2" s="7" t="s">
        <v>371</v>
      </c>
      <c r="O2" s="7" t="s">
        <v>372</v>
      </c>
      <c r="P2" s="59" t="s">
        <v>373</v>
      </c>
      <c r="Q2" s="23">
        <v>0.13139999999999999</v>
      </c>
      <c r="R2" s="23" t="s">
        <v>374</v>
      </c>
    </row>
    <row r="3" spans="1:18" ht="150" customHeight="1" x14ac:dyDescent="0.25">
      <c r="A3" s="5">
        <v>2</v>
      </c>
      <c r="B3" s="5" t="s">
        <v>375</v>
      </c>
      <c r="C3" s="5"/>
      <c r="D3" s="7" t="s">
        <v>368</v>
      </c>
      <c r="E3" s="5" t="s">
        <v>376</v>
      </c>
      <c r="F3" s="5" t="s">
        <v>370</v>
      </c>
      <c r="G3" s="5"/>
      <c r="H3" s="5" t="s">
        <v>22</v>
      </c>
      <c r="I3" s="5">
        <v>12</v>
      </c>
      <c r="J3" s="5">
        <v>144</v>
      </c>
      <c r="K3" s="24">
        <v>48</v>
      </c>
      <c r="L3" s="19">
        <f t="shared" ref="L3:L66" si="0">K3/81*1.2</f>
        <v>0.71111111111111103</v>
      </c>
      <c r="M3" s="5">
        <v>3600</v>
      </c>
      <c r="N3" s="7" t="s">
        <v>377</v>
      </c>
      <c r="O3" s="62" t="s">
        <v>378</v>
      </c>
      <c r="P3" s="64" t="s">
        <v>379</v>
      </c>
      <c r="Q3" s="23">
        <v>0.14940000000000001</v>
      </c>
      <c r="R3" s="23" t="s">
        <v>380</v>
      </c>
    </row>
    <row r="4" spans="1:18" ht="150" customHeight="1" x14ac:dyDescent="0.25">
      <c r="A4" s="5">
        <v>3</v>
      </c>
      <c r="B4" s="5" t="s">
        <v>381</v>
      </c>
      <c r="C4" s="5"/>
      <c r="D4" s="7" t="s">
        <v>382</v>
      </c>
      <c r="E4" s="5" t="s">
        <v>369</v>
      </c>
      <c r="F4" s="5" t="s">
        <v>383</v>
      </c>
      <c r="G4" s="5"/>
      <c r="H4" s="5" t="s">
        <v>22</v>
      </c>
      <c r="I4" s="5">
        <v>12</v>
      </c>
      <c r="J4" s="5">
        <v>144</v>
      </c>
      <c r="K4" s="24">
        <v>37</v>
      </c>
      <c r="L4" s="19">
        <f t="shared" si="0"/>
        <v>0.54814814814814805</v>
      </c>
      <c r="M4" s="5">
        <v>3600</v>
      </c>
      <c r="N4" s="7" t="s">
        <v>371</v>
      </c>
      <c r="O4" s="7" t="s">
        <v>372</v>
      </c>
      <c r="P4" s="59" t="s">
        <v>373</v>
      </c>
      <c r="Q4" s="23">
        <v>0.13139999999999999</v>
      </c>
      <c r="R4" s="23" t="s">
        <v>374</v>
      </c>
    </row>
    <row r="5" spans="1:18" ht="150" customHeight="1" x14ac:dyDescent="0.25">
      <c r="A5" s="5">
        <v>4</v>
      </c>
      <c r="B5" s="5" t="s">
        <v>384</v>
      </c>
      <c r="C5" s="5"/>
      <c r="D5" s="7" t="s">
        <v>382</v>
      </c>
      <c r="E5" s="5" t="s">
        <v>376</v>
      </c>
      <c r="F5" s="5" t="s">
        <v>383</v>
      </c>
      <c r="G5" s="5"/>
      <c r="H5" s="5" t="s">
        <v>22</v>
      </c>
      <c r="I5" s="5">
        <v>12</v>
      </c>
      <c r="J5" s="5">
        <v>144</v>
      </c>
      <c r="K5" s="24">
        <v>40</v>
      </c>
      <c r="L5" s="19">
        <f t="shared" si="0"/>
        <v>0.59259259259259256</v>
      </c>
      <c r="M5" s="5">
        <v>3600</v>
      </c>
      <c r="N5" s="7" t="s">
        <v>377</v>
      </c>
      <c r="O5" s="66" t="s">
        <v>385</v>
      </c>
      <c r="P5" s="70" t="s">
        <v>379</v>
      </c>
      <c r="Q5" s="23">
        <v>0.14940000000000001</v>
      </c>
      <c r="R5" s="23" t="s">
        <v>380</v>
      </c>
    </row>
    <row r="6" spans="1:18" ht="150" customHeight="1" x14ac:dyDescent="0.25">
      <c r="A6" s="5">
        <v>5</v>
      </c>
      <c r="B6" s="5" t="s">
        <v>386</v>
      </c>
      <c r="C6" s="5"/>
      <c r="D6" s="7" t="s">
        <v>387</v>
      </c>
      <c r="E6" s="5" t="s">
        <v>369</v>
      </c>
      <c r="F6" s="5" t="s">
        <v>388</v>
      </c>
      <c r="G6" s="5"/>
      <c r="H6" s="5" t="s">
        <v>22</v>
      </c>
      <c r="I6" s="5">
        <v>12</v>
      </c>
      <c r="J6" s="5">
        <v>144</v>
      </c>
      <c r="K6" s="24">
        <v>36.5</v>
      </c>
      <c r="L6" s="19">
        <f t="shared" si="0"/>
        <v>0.54074074074074074</v>
      </c>
      <c r="M6" s="5">
        <v>3600</v>
      </c>
      <c r="N6" s="7" t="s">
        <v>389</v>
      </c>
      <c r="O6" s="7" t="s">
        <v>390</v>
      </c>
      <c r="P6" s="59" t="s">
        <v>391</v>
      </c>
      <c r="Q6" s="23">
        <v>0.13639999999999999</v>
      </c>
      <c r="R6" s="23" t="s">
        <v>392</v>
      </c>
    </row>
    <row r="7" spans="1:18" ht="150" customHeight="1" x14ac:dyDescent="0.25">
      <c r="A7" s="5">
        <v>6</v>
      </c>
      <c r="B7" s="5" t="s">
        <v>393</v>
      </c>
      <c r="C7" s="5"/>
      <c r="D7" s="7" t="s">
        <v>387</v>
      </c>
      <c r="E7" s="5" t="s">
        <v>376</v>
      </c>
      <c r="F7" s="5" t="s">
        <v>388</v>
      </c>
      <c r="G7" s="5"/>
      <c r="H7" s="5" t="s">
        <v>22</v>
      </c>
      <c r="I7" s="5">
        <v>12</v>
      </c>
      <c r="J7" s="5">
        <v>144</v>
      </c>
      <c r="K7" s="24">
        <v>39.5</v>
      </c>
      <c r="L7" s="19">
        <f t="shared" si="0"/>
        <v>0.58518518518518514</v>
      </c>
      <c r="M7" s="5">
        <v>3600</v>
      </c>
      <c r="N7" s="7" t="s">
        <v>394</v>
      </c>
      <c r="O7" s="66" t="s">
        <v>395</v>
      </c>
      <c r="P7" s="64" t="s">
        <v>396</v>
      </c>
      <c r="Q7" s="23">
        <v>0.1537</v>
      </c>
      <c r="R7" s="23" t="s">
        <v>397</v>
      </c>
    </row>
    <row r="8" spans="1:18" ht="150" customHeight="1" x14ac:dyDescent="0.25">
      <c r="A8" s="5">
        <v>7</v>
      </c>
      <c r="B8" s="5" t="s">
        <v>398</v>
      </c>
      <c r="C8" s="5"/>
      <c r="D8" s="7" t="s">
        <v>399</v>
      </c>
      <c r="E8" s="5" t="s">
        <v>369</v>
      </c>
      <c r="F8" s="5" t="s">
        <v>400</v>
      </c>
      <c r="G8" s="5"/>
      <c r="H8" s="5" t="s">
        <v>22</v>
      </c>
      <c r="I8" s="5">
        <v>12</v>
      </c>
      <c r="J8" s="5">
        <v>144</v>
      </c>
      <c r="K8" s="24">
        <v>37</v>
      </c>
      <c r="L8" s="19">
        <f t="shared" si="0"/>
        <v>0.54814814814814805</v>
      </c>
      <c r="M8" s="5">
        <v>3600</v>
      </c>
      <c r="N8" s="7" t="s">
        <v>389</v>
      </c>
      <c r="O8" s="7" t="s">
        <v>390</v>
      </c>
      <c r="P8" s="59" t="s">
        <v>391</v>
      </c>
      <c r="Q8" s="23">
        <v>0.13639999999999999</v>
      </c>
      <c r="R8" s="23" t="s">
        <v>392</v>
      </c>
    </row>
    <row r="9" spans="1:18" ht="150" customHeight="1" x14ac:dyDescent="0.25">
      <c r="A9" s="5">
        <v>8</v>
      </c>
      <c r="B9" s="5" t="s">
        <v>401</v>
      </c>
      <c r="C9" s="5"/>
      <c r="D9" s="7" t="s">
        <v>399</v>
      </c>
      <c r="E9" s="5" t="s">
        <v>376</v>
      </c>
      <c r="F9" s="5" t="s">
        <v>400</v>
      </c>
      <c r="G9" s="5"/>
      <c r="H9" s="5" t="s">
        <v>22</v>
      </c>
      <c r="I9" s="5">
        <v>12</v>
      </c>
      <c r="J9" s="5">
        <v>144</v>
      </c>
      <c r="K9" s="24">
        <v>40</v>
      </c>
      <c r="L9" s="19">
        <f t="shared" si="0"/>
        <v>0.59259259259259256</v>
      </c>
      <c r="M9" s="5">
        <v>3600</v>
      </c>
      <c r="N9" s="7" t="s">
        <v>402</v>
      </c>
      <c r="O9" s="62" t="s">
        <v>403</v>
      </c>
      <c r="P9" s="64" t="s">
        <v>396</v>
      </c>
      <c r="Q9" s="23">
        <v>0.1537</v>
      </c>
      <c r="R9" s="23" t="s">
        <v>397</v>
      </c>
    </row>
    <row r="10" spans="1:18" ht="150" customHeight="1" x14ac:dyDescent="0.25">
      <c r="A10" s="5">
        <v>9</v>
      </c>
      <c r="B10" s="5" t="s">
        <v>404</v>
      </c>
      <c r="C10" s="5"/>
      <c r="D10" s="7" t="s">
        <v>405</v>
      </c>
      <c r="E10" s="5" t="s">
        <v>369</v>
      </c>
      <c r="F10" s="5" t="s">
        <v>406</v>
      </c>
      <c r="G10" s="5"/>
      <c r="H10" s="5" t="s">
        <v>22</v>
      </c>
      <c r="I10" s="5">
        <v>12</v>
      </c>
      <c r="J10" s="5">
        <v>144</v>
      </c>
      <c r="K10" s="24">
        <v>45</v>
      </c>
      <c r="L10" s="19">
        <f t="shared" si="0"/>
        <v>0.66666666666666663</v>
      </c>
      <c r="M10" s="5">
        <v>3600</v>
      </c>
      <c r="N10" s="68" t="s">
        <v>407</v>
      </c>
      <c r="O10" s="62" t="s">
        <v>408</v>
      </c>
      <c r="P10" s="64" t="s">
        <v>409</v>
      </c>
      <c r="Q10" s="23">
        <v>8.8499999999999995E-2</v>
      </c>
      <c r="R10" s="23" t="s">
        <v>410</v>
      </c>
    </row>
    <row r="11" spans="1:18" ht="150" customHeight="1" x14ac:dyDescent="0.25">
      <c r="A11" s="5">
        <v>10</v>
      </c>
      <c r="B11" s="5" t="s">
        <v>411</v>
      </c>
      <c r="C11" s="5"/>
      <c r="D11" s="7" t="s">
        <v>405</v>
      </c>
      <c r="E11" s="5" t="s">
        <v>157</v>
      </c>
      <c r="F11" s="5" t="s">
        <v>406</v>
      </c>
      <c r="G11" s="5"/>
      <c r="H11" s="5" t="s">
        <v>22</v>
      </c>
      <c r="I11" s="5">
        <v>12</v>
      </c>
      <c r="J11" s="5">
        <v>144</v>
      </c>
      <c r="K11" s="24">
        <v>48</v>
      </c>
      <c r="L11" s="19">
        <f t="shared" si="0"/>
        <v>0.71111111111111103</v>
      </c>
      <c r="M11" s="5">
        <v>3600</v>
      </c>
      <c r="N11" s="68" t="s">
        <v>412</v>
      </c>
      <c r="O11" s="62" t="s">
        <v>413</v>
      </c>
      <c r="P11" s="70" t="s">
        <v>414</v>
      </c>
      <c r="Q11" s="23">
        <v>0.1507</v>
      </c>
      <c r="R11" s="23" t="s">
        <v>415</v>
      </c>
    </row>
    <row r="12" spans="1:18" ht="150" customHeight="1" x14ac:dyDescent="0.25">
      <c r="A12" s="5">
        <v>11</v>
      </c>
      <c r="B12" s="5" t="s">
        <v>416</v>
      </c>
      <c r="C12" s="5"/>
      <c r="D12" s="7" t="s">
        <v>417</v>
      </c>
      <c r="E12" s="5" t="s">
        <v>369</v>
      </c>
      <c r="F12" s="5" t="s">
        <v>418</v>
      </c>
      <c r="G12" s="5"/>
      <c r="H12" s="5" t="s">
        <v>22</v>
      </c>
      <c r="I12" s="5">
        <v>12</v>
      </c>
      <c r="J12" s="5">
        <v>144</v>
      </c>
      <c r="K12" s="24">
        <v>38</v>
      </c>
      <c r="L12" s="19">
        <f t="shared" si="0"/>
        <v>0.56296296296296289</v>
      </c>
      <c r="M12" s="5">
        <v>3600</v>
      </c>
      <c r="N12" s="68" t="s">
        <v>407</v>
      </c>
      <c r="O12" s="62" t="s">
        <v>408</v>
      </c>
      <c r="P12" s="70" t="s">
        <v>409</v>
      </c>
      <c r="Q12" s="23">
        <v>8.8499999999999995E-2</v>
      </c>
      <c r="R12" s="23" t="s">
        <v>410</v>
      </c>
    </row>
    <row r="13" spans="1:18" ht="150" customHeight="1" x14ac:dyDescent="0.25">
      <c r="A13" s="5">
        <v>12</v>
      </c>
      <c r="B13" s="5" t="s">
        <v>419</v>
      </c>
      <c r="C13" s="5"/>
      <c r="D13" s="7" t="s">
        <v>417</v>
      </c>
      <c r="E13" s="5" t="s">
        <v>157</v>
      </c>
      <c r="F13" s="5" t="s">
        <v>418</v>
      </c>
      <c r="G13" s="5"/>
      <c r="H13" s="5" t="s">
        <v>22</v>
      </c>
      <c r="I13" s="5">
        <v>12</v>
      </c>
      <c r="J13" s="5">
        <v>144</v>
      </c>
      <c r="K13" s="24">
        <v>41</v>
      </c>
      <c r="L13" s="19">
        <f t="shared" si="0"/>
        <v>0.6074074074074074</v>
      </c>
      <c r="M13" s="5">
        <v>3600</v>
      </c>
      <c r="N13" s="7" t="s">
        <v>412</v>
      </c>
      <c r="O13" s="62" t="s">
        <v>413</v>
      </c>
      <c r="P13" s="70" t="s">
        <v>414</v>
      </c>
      <c r="Q13" s="23">
        <v>0.1507</v>
      </c>
      <c r="R13" s="23" t="s">
        <v>415</v>
      </c>
    </row>
    <row r="14" spans="1:18" ht="150" customHeight="1" x14ac:dyDescent="0.25">
      <c r="A14" s="5">
        <v>13</v>
      </c>
      <c r="B14" s="5" t="s">
        <v>420</v>
      </c>
      <c r="C14" s="5"/>
      <c r="D14" s="7" t="s">
        <v>421</v>
      </c>
      <c r="E14" s="5" t="s">
        <v>369</v>
      </c>
      <c r="F14" s="5" t="s">
        <v>422</v>
      </c>
      <c r="G14" s="5"/>
      <c r="H14" s="5" t="s">
        <v>22</v>
      </c>
      <c r="I14" s="5">
        <v>12</v>
      </c>
      <c r="J14" s="5">
        <v>144</v>
      </c>
      <c r="K14" s="24">
        <v>37</v>
      </c>
      <c r="L14" s="19">
        <f t="shared" si="0"/>
        <v>0.54814814814814805</v>
      </c>
      <c r="M14" s="5">
        <v>3600</v>
      </c>
      <c r="N14" s="68" t="s">
        <v>423</v>
      </c>
      <c r="O14" s="62" t="s">
        <v>424</v>
      </c>
      <c r="P14" s="70" t="s">
        <v>425</v>
      </c>
      <c r="Q14" s="23">
        <v>9.2200000000000004E-2</v>
      </c>
      <c r="R14" s="23" t="s">
        <v>426</v>
      </c>
    </row>
    <row r="15" spans="1:18" ht="150" customHeight="1" x14ac:dyDescent="0.25">
      <c r="A15" s="5">
        <v>14</v>
      </c>
      <c r="B15" s="5" t="s">
        <v>427</v>
      </c>
      <c r="C15" s="5"/>
      <c r="D15" s="7" t="s">
        <v>421</v>
      </c>
      <c r="E15" s="5" t="s">
        <v>157</v>
      </c>
      <c r="F15" s="5" t="s">
        <v>422</v>
      </c>
      <c r="G15" s="5"/>
      <c r="H15" s="5" t="s">
        <v>22</v>
      </c>
      <c r="I15" s="5">
        <v>12</v>
      </c>
      <c r="J15" s="5">
        <v>144</v>
      </c>
      <c r="K15" s="24">
        <v>40</v>
      </c>
      <c r="L15" s="19">
        <f t="shared" si="0"/>
        <v>0.59259259259259256</v>
      </c>
      <c r="M15" s="5">
        <v>3600</v>
      </c>
      <c r="N15" s="68" t="s">
        <v>428</v>
      </c>
      <c r="O15" s="62" t="s">
        <v>429</v>
      </c>
      <c r="P15" s="70" t="s">
        <v>430</v>
      </c>
      <c r="Q15" s="23">
        <v>0.15859999999999999</v>
      </c>
      <c r="R15" s="23" t="s">
        <v>431</v>
      </c>
    </row>
    <row r="16" spans="1:18" ht="150" customHeight="1" x14ac:dyDescent="0.25">
      <c r="A16" s="5">
        <v>15</v>
      </c>
      <c r="B16" s="5" t="s">
        <v>432</v>
      </c>
      <c r="C16" s="5"/>
      <c r="D16" s="7" t="s">
        <v>433</v>
      </c>
      <c r="E16" s="5" t="s">
        <v>369</v>
      </c>
      <c r="F16" s="5" t="s">
        <v>434</v>
      </c>
      <c r="G16" s="5"/>
      <c r="H16" s="5" t="s">
        <v>22</v>
      </c>
      <c r="I16" s="5">
        <v>12</v>
      </c>
      <c r="J16" s="5">
        <v>144</v>
      </c>
      <c r="K16" s="24">
        <v>38</v>
      </c>
      <c r="L16" s="19">
        <f t="shared" si="0"/>
        <v>0.56296296296296289</v>
      </c>
      <c r="M16" s="5">
        <v>3600</v>
      </c>
      <c r="N16" s="68" t="s">
        <v>423</v>
      </c>
      <c r="O16" s="62" t="s">
        <v>424</v>
      </c>
      <c r="P16" s="70" t="s">
        <v>425</v>
      </c>
      <c r="Q16" s="23">
        <v>9.2200000000000004E-2</v>
      </c>
      <c r="R16" s="23" t="s">
        <v>426</v>
      </c>
    </row>
    <row r="17" spans="1:18" ht="150" customHeight="1" x14ac:dyDescent="0.25">
      <c r="A17" s="5">
        <v>16</v>
      </c>
      <c r="B17" s="5" t="s">
        <v>435</v>
      </c>
      <c r="C17" s="5"/>
      <c r="D17" s="7" t="s">
        <v>433</v>
      </c>
      <c r="E17" s="5" t="s">
        <v>157</v>
      </c>
      <c r="F17" s="5" t="s">
        <v>434</v>
      </c>
      <c r="G17" s="5"/>
      <c r="H17" s="5" t="s">
        <v>22</v>
      </c>
      <c r="I17" s="5">
        <v>12</v>
      </c>
      <c r="J17" s="5">
        <v>144</v>
      </c>
      <c r="K17" s="24">
        <v>41</v>
      </c>
      <c r="L17" s="19">
        <f t="shared" si="0"/>
        <v>0.6074074074074074</v>
      </c>
      <c r="M17" s="5">
        <v>3600</v>
      </c>
      <c r="N17" s="68" t="s">
        <v>428</v>
      </c>
      <c r="O17" s="62" t="s">
        <v>429</v>
      </c>
      <c r="P17" s="70" t="s">
        <v>430</v>
      </c>
      <c r="Q17" s="23">
        <v>0.15859999999999999</v>
      </c>
      <c r="R17" s="23" t="s">
        <v>431</v>
      </c>
    </row>
    <row r="18" spans="1:18" ht="150" customHeight="1" x14ac:dyDescent="0.25">
      <c r="A18" s="5">
        <v>17</v>
      </c>
      <c r="B18" s="5" t="s">
        <v>436</v>
      </c>
      <c r="C18" s="5"/>
      <c r="D18" s="7" t="s">
        <v>437</v>
      </c>
      <c r="E18" s="5" t="s">
        <v>145</v>
      </c>
      <c r="F18" s="5" t="s">
        <v>438</v>
      </c>
      <c r="G18" s="5"/>
      <c r="H18" s="5" t="s">
        <v>22</v>
      </c>
      <c r="I18" s="5">
        <v>12</v>
      </c>
      <c r="J18" s="5">
        <v>144</v>
      </c>
      <c r="K18" s="24">
        <v>46</v>
      </c>
      <c r="L18" s="19">
        <f t="shared" si="0"/>
        <v>0.68148148148148147</v>
      </c>
      <c r="M18" s="5">
        <v>3600</v>
      </c>
      <c r="N18" s="68" t="s">
        <v>439</v>
      </c>
      <c r="O18" s="62" t="s">
        <v>440</v>
      </c>
      <c r="P18" s="70" t="s">
        <v>441</v>
      </c>
      <c r="Q18" s="23">
        <v>0.115</v>
      </c>
      <c r="R18" s="23" t="s">
        <v>442</v>
      </c>
    </row>
    <row r="19" spans="1:18" ht="150" customHeight="1" x14ac:dyDescent="0.25">
      <c r="A19" s="5">
        <v>18</v>
      </c>
      <c r="B19" s="5" t="s">
        <v>443</v>
      </c>
      <c r="C19" s="5"/>
      <c r="D19" s="7" t="s">
        <v>437</v>
      </c>
      <c r="E19" s="5" t="s">
        <v>376</v>
      </c>
      <c r="F19" s="5" t="str">
        <f>F18</f>
        <v>WN0009</v>
      </c>
      <c r="G19" s="5"/>
      <c r="H19" s="5" t="s">
        <v>22</v>
      </c>
      <c r="I19" s="5">
        <v>12</v>
      </c>
      <c r="J19" s="5">
        <v>144</v>
      </c>
      <c r="K19" s="24">
        <v>49</v>
      </c>
      <c r="L19" s="19">
        <f t="shared" si="0"/>
        <v>0.72592592592592597</v>
      </c>
      <c r="M19" s="5">
        <v>3600</v>
      </c>
      <c r="N19" s="68" t="s">
        <v>444</v>
      </c>
      <c r="O19" s="62" t="s">
        <v>445</v>
      </c>
      <c r="P19" s="70" t="s">
        <v>446</v>
      </c>
      <c r="Q19" s="23">
        <v>0.1246</v>
      </c>
      <c r="R19" s="23" t="s">
        <v>447</v>
      </c>
    </row>
    <row r="20" spans="1:18" ht="150" customHeight="1" x14ac:dyDescent="0.25">
      <c r="A20" s="5">
        <v>19</v>
      </c>
      <c r="B20" s="5" t="s">
        <v>448</v>
      </c>
      <c r="C20" s="5"/>
      <c r="D20" s="7" t="s">
        <v>449</v>
      </c>
      <c r="E20" s="5" t="s">
        <v>145</v>
      </c>
      <c r="F20" s="5" t="s">
        <v>450</v>
      </c>
      <c r="G20" s="5"/>
      <c r="H20" s="5" t="s">
        <v>22</v>
      </c>
      <c r="I20" s="5">
        <v>12</v>
      </c>
      <c r="J20" s="5">
        <v>144</v>
      </c>
      <c r="K20" s="24">
        <v>36</v>
      </c>
      <c r="L20" s="19">
        <f t="shared" si="0"/>
        <v>0.53333333333333333</v>
      </c>
      <c r="M20" s="5">
        <v>3600</v>
      </c>
      <c r="N20" s="68" t="s">
        <v>439</v>
      </c>
      <c r="O20" s="62" t="s">
        <v>440</v>
      </c>
      <c r="P20" s="70" t="s">
        <v>441</v>
      </c>
      <c r="Q20" s="23">
        <v>0.115</v>
      </c>
      <c r="R20" s="23" t="s">
        <v>442</v>
      </c>
    </row>
    <row r="21" spans="1:18" ht="150" customHeight="1" x14ac:dyDescent="0.25">
      <c r="A21" s="5">
        <v>20</v>
      </c>
      <c r="B21" s="5" t="s">
        <v>451</v>
      </c>
      <c r="C21" s="5"/>
      <c r="D21" s="7" t="s">
        <v>449</v>
      </c>
      <c r="E21" s="5" t="s">
        <v>376</v>
      </c>
      <c r="F21" s="5" t="str">
        <f>F20</f>
        <v>WN0010</v>
      </c>
      <c r="G21" s="5"/>
      <c r="H21" s="5" t="s">
        <v>22</v>
      </c>
      <c r="I21" s="5">
        <v>12</v>
      </c>
      <c r="J21" s="5">
        <v>144</v>
      </c>
      <c r="K21" s="24">
        <v>39</v>
      </c>
      <c r="L21" s="19">
        <f t="shared" si="0"/>
        <v>0.57777777777777772</v>
      </c>
      <c r="M21" s="5">
        <v>3600</v>
      </c>
      <c r="N21" s="68" t="s">
        <v>444</v>
      </c>
      <c r="O21" s="66" t="s">
        <v>445</v>
      </c>
      <c r="P21" s="67" t="s">
        <v>446</v>
      </c>
      <c r="Q21" s="23">
        <v>0.1246</v>
      </c>
      <c r="R21" s="23" t="s">
        <v>447</v>
      </c>
    </row>
    <row r="22" spans="1:18" ht="150" customHeight="1" x14ac:dyDescent="0.25">
      <c r="A22" s="5">
        <v>21</v>
      </c>
      <c r="B22" s="5" t="s">
        <v>452</v>
      </c>
      <c r="C22" s="5"/>
      <c r="D22" s="7" t="s">
        <v>453</v>
      </c>
      <c r="E22" s="5" t="s">
        <v>145</v>
      </c>
      <c r="F22" s="5" t="s">
        <v>454</v>
      </c>
      <c r="G22" s="5"/>
      <c r="H22" s="5" t="s">
        <v>22</v>
      </c>
      <c r="I22" s="5">
        <v>12</v>
      </c>
      <c r="J22" s="5">
        <v>144</v>
      </c>
      <c r="K22" s="24">
        <v>37</v>
      </c>
      <c r="L22" s="19">
        <f t="shared" si="0"/>
        <v>0.54814814814814805</v>
      </c>
      <c r="M22" s="5">
        <v>3600</v>
      </c>
      <c r="N22" s="62" t="s">
        <v>455</v>
      </c>
      <c r="O22" s="62" t="s">
        <v>456</v>
      </c>
      <c r="P22" s="70" t="s">
        <v>457</v>
      </c>
      <c r="Q22" s="23">
        <v>0.1207</v>
      </c>
      <c r="R22" s="23" t="s">
        <v>458</v>
      </c>
    </row>
    <row r="23" spans="1:18" ht="150" customHeight="1" x14ac:dyDescent="0.25">
      <c r="A23" s="5">
        <v>22</v>
      </c>
      <c r="B23" s="5" t="s">
        <v>459</v>
      </c>
      <c r="C23" s="5"/>
      <c r="D23" s="7" t="s">
        <v>453</v>
      </c>
      <c r="E23" s="5" t="s">
        <v>376</v>
      </c>
      <c r="F23" s="5" t="str">
        <f>F22</f>
        <v>WN0011</v>
      </c>
      <c r="G23" s="5"/>
      <c r="H23" s="5" t="s">
        <v>22</v>
      </c>
      <c r="I23" s="5">
        <v>12</v>
      </c>
      <c r="J23" s="5">
        <v>144</v>
      </c>
      <c r="K23" s="24">
        <v>40</v>
      </c>
      <c r="L23" s="19">
        <f t="shared" si="0"/>
        <v>0.59259259259259256</v>
      </c>
      <c r="M23" s="5">
        <v>3600</v>
      </c>
      <c r="N23" s="62" t="s">
        <v>460</v>
      </c>
      <c r="O23" s="62" t="s">
        <v>461</v>
      </c>
      <c r="P23" s="70" t="s">
        <v>462</v>
      </c>
      <c r="Q23" s="23">
        <v>0.1323</v>
      </c>
      <c r="R23" s="23" t="s">
        <v>463</v>
      </c>
    </row>
    <row r="24" spans="1:18" ht="150" customHeight="1" x14ac:dyDescent="0.25">
      <c r="A24" s="5">
        <v>23</v>
      </c>
      <c r="B24" s="5" t="s">
        <v>464</v>
      </c>
      <c r="C24" s="5"/>
      <c r="D24" s="7" t="s">
        <v>465</v>
      </c>
      <c r="E24" s="5" t="s">
        <v>145</v>
      </c>
      <c r="F24" s="5" t="s">
        <v>466</v>
      </c>
      <c r="G24" s="5"/>
      <c r="H24" s="5" t="s">
        <v>22</v>
      </c>
      <c r="I24" s="5">
        <v>12</v>
      </c>
      <c r="J24" s="5">
        <v>144</v>
      </c>
      <c r="K24" s="24">
        <v>37</v>
      </c>
      <c r="L24" s="19">
        <f t="shared" si="0"/>
        <v>0.54814814814814805</v>
      </c>
      <c r="M24" s="5">
        <v>3600</v>
      </c>
      <c r="N24" s="62" t="s">
        <v>467</v>
      </c>
      <c r="O24" s="62" t="s">
        <v>456</v>
      </c>
      <c r="P24" s="70" t="s">
        <v>457</v>
      </c>
      <c r="Q24" s="23">
        <v>0.1207</v>
      </c>
      <c r="R24" s="23" t="s">
        <v>458</v>
      </c>
    </row>
    <row r="25" spans="1:18" ht="150" customHeight="1" x14ac:dyDescent="0.25">
      <c r="A25" s="5">
        <v>24</v>
      </c>
      <c r="B25" s="5" t="s">
        <v>468</v>
      </c>
      <c r="C25" s="5"/>
      <c r="D25" s="7" t="s">
        <v>465</v>
      </c>
      <c r="E25" s="5" t="s">
        <v>376</v>
      </c>
      <c r="F25" s="5" t="str">
        <f>F24</f>
        <v>WN0012</v>
      </c>
      <c r="G25" s="5"/>
      <c r="H25" s="5" t="s">
        <v>22</v>
      </c>
      <c r="I25" s="5">
        <v>12</v>
      </c>
      <c r="J25" s="5">
        <v>144</v>
      </c>
      <c r="K25" s="24">
        <v>40</v>
      </c>
      <c r="L25" s="19">
        <f t="shared" si="0"/>
        <v>0.59259259259259256</v>
      </c>
      <c r="M25" s="5">
        <v>3600</v>
      </c>
      <c r="N25" s="62" t="s">
        <v>460</v>
      </c>
      <c r="O25" s="66" t="s">
        <v>461</v>
      </c>
      <c r="P25" s="70" t="s">
        <v>462</v>
      </c>
      <c r="Q25" s="23">
        <v>0.1323</v>
      </c>
      <c r="R25" s="23" t="s">
        <v>463</v>
      </c>
    </row>
    <row r="26" spans="1:18" ht="150" customHeight="1" x14ac:dyDescent="0.25">
      <c r="A26" s="5">
        <v>25</v>
      </c>
      <c r="B26" s="5" t="s">
        <v>469</v>
      </c>
      <c r="C26" s="5"/>
      <c r="D26" s="7" t="s">
        <v>470</v>
      </c>
      <c r="E26" s="5" t="s">
        <v>145</v>
      </c>
      <c r="F26" s="5" t="s">
        <v>471</v>
      </c>
      <c r="G26" s="5"/>
      <c r="H26" s="5" t="s">
        <v>22</v>
      </c>
      <c r="I26" s="5">
        <v>12</v>
      </c>
      <c r="J26" s="5">
        <v>144</v>
      </c>
      <c r="K26" s="24">
        <v>44</v>
      </c>
      <c r="L26" s="19">
        <f t="shared" si="0"/>
        <v>0.65185185185185179</v>
      </c>
      <c r="M26" s="5">
        <v>3600</v>
      </c>
      <c r="N26" s="66" t="s">
        <v>472</v>
      </c>
      <c r="O26" s="66" t="s">
        <v>473</v>
      </c>
      <c r="P26" s="67" t="s">
        <v>474</v>
      </c>
      <c r="Q26" s="23">
        <v>0.1206</v>
      </c>
      <c r="R26" s="23" t="s">
        <v>475</v>
      </c>
    </row>
    <row r="27" spans="1:18" ht="150" customHeight="1" x14ac:dyDescent="0.25">
      <c r="A27" s="5">
        <v>26</v>
      </c>
      <c r="B27" s="5" t="s">
        <v>476</v>
      </c>
      <c r="C27" s="5"/>
      <c r="D27" s="7" t="s">
        <v>470</v>
      </c>
      <c r="E27" s="5" t="s">
        <v>369</v>
      </c>
      <c r="F27" s="5" t="str">
        <f t="shared" ref="F27:F28" si="1">F26</f>
        <v>WN0013</v>
      </c>
      <c r="G27" s="5"/>
      <c r="H27" s="5" t="s">
        <v>22</v>
      </c>
      <c r="I27" s="5">
        <v>12</v>
      </c>
      <c r="J27" s="5">
        <v>144</v>
      </c>
      <c r="K27" s="24">
        <v>49</v>
      </c>
      <c r="L27" s="19">
        <f t="shared" si="0"/>
        <v>0.72592592592592597</v>
      </c>
      <c r="M27" s="5">
        <v>3600</v>
      </c>
      <c r="N27" s="66" t="s">
        <v>477</v>
      </c>
      <c r="O27" s="66" t="s">
        <v>478</v>
      </c>
      <c r="P27" s="67" t="s">
        <v>479</v>
      </c>
      <c r="Q27" s="23">
        <v>0.1231</v>
      </c>
      <c r="R27" s="23" t="s">
        <v>480</v>
      </c>
    </row>
    <row r="28" spans="1:18" ht="150" customHeight="1" x14ac:dyDescent="0.25">
      <c r="A28" s="5">
        <v>27</v>
      </c>
      <c r="B28" s="5" t="s">
        <v>481</v>
      </c>
      <c r="C28" s="5"/>
      <c r="D28" s="7" t="s">
        <v>470</v>
      </c>
      <c r="E28" s="5" t="s">
        <v>157</v>
      </c>
      <c r="F28" s="5" t="str">
        <f t="shared" si="1"/>
        <v>WN0013</v>
      </c>
      <c r="G28" s="5"/>
      <c r="H28" s="5" t="s">
        <v>22</v>
      </c>
      <c r="I28" s="5">
        <v>12</v>
      </c>
      <c r="J28" s="5">
        <v>144</v>
      </c>
      <c r="K28" s="24">
        <v>51</v>
      </c>
      <c r="L28" s="19">
        <f t="shared" si="0"/>
        <v>0.75555555555555554</v>
      </c>
      <c r="M28" s="5">
        <v>3600</v>
      </c>
      <c r="N28" s="66" t="s">
        <v>482</v>
      </c>
      <c r="O28" s="66" t="s">
        <v>483</v>
      </c>
      <c r="P28" s="67" t="s">
        <v>484</v>
      </c>
      <c r="Q28" s="23">
        <v>0.15160000000000001</v>
      </c>
      <c r="R28" s="23" t="s">
        <v>485</v>
      </c>
    </row>
    <row r="29" spans="1:18" ht="150" customHeight="1" x14ac:dyDescent="0.25">
      <c r="A29" s="5">
        <v>28</v>
      </c>
      <c r="B29" s="5" t="s">
        <v>486</v>
      </c>
      <c r="C29" s="5"/>
      <c r="D29" s="7" t="s">
        <v>487</v>
      </c>
      <c r="E29" s="5" t="s">
        <v>145</v>
      </c>
      <c r="F29" s="5" t="s">
        <v>488</v>
      </c>
      <c r="G29" s="5"/>
      <c r="H29" s="5" t="s">
        <v>22</v>
      </c>
      <c r="I29" s="5">
        <v>12</v>
      </c>
      <c r="J29" s="5">
        <v>144</v>
      </c>
      <c r="K29" s="24">
        <v>37</v>
      </c>
      <c r="L29" s="19">
        <f t="shared" si="0"/>
        <v>0.54814814814814805</v>
      </c>
      <c r="M29" s="5">
        <v>3600</v>
      </c>
      <c r="N29" s="66" t="s">
        <v>472</v>
      </c>
      <c r="O29" s="66" t="s">
        <v>473</v>
      </c>
      <c r="P29" s="67" t="s">
        <v>474</v>
      </c>
      <c r="Q29" s="23">
        <v>0.1206</v>
      </c>
      <c r="R29" s="23" t="s">
        <v>475</v>
      </c>
    </row>
    <row r="30" spans="1:18" ht="150" customHeight="1" x14ac:dyDescent="0.25">
      <c r="A30" s="5">
        <v>29</v>
      </c>
      <c r="B30" s="5" t="s">
        <v>489</v>
      </c>
      <c r="C30" s="5"/>
      <c r="D30" s="7" t="s">
        <v>487</v>
      </c>
      <c r="E30" s="5" t="s">
        <v>369</v>
      </c>
      <c r="F30" s="5" t="str">
        <f t="shared" ref="F30:F31" si="2">F29</f>
        <v>WN0014</v>
      </c>
      <c r="G30" s="5"/>
      <c r="H30" s="5" t="s">
        <v>22</v>
      </c>
      <c r="I30" s="5">
        <v>12</v>
      </c>
      <c r="J30" s="5">
        <v>144</v>
      </c>
      <c r="K30" s="24">
        <v>40</v>
      </c>
      <c r="L30" s="19">
        <f t="shared" si="0"/>
        <v>0.59259259259259256</v>
      </c>
      <c r="M30" s="5">
        <v>3600</v>
      </c>
      <c r="N30" s="66" t="s">
        <v>490</v>
      </c>
      <c r="O30" s="66" t="s">
        <v>478</v>
      </c>
      <c r="P30" s="67" t="s">
        <v>479</v>
      </c>
      <c r="Q30" s="23">
        <v>0.1231</v>
      </c>
      <c r="R30" s="23" t="s">
        <v>480</v>
      </c>
    </row>
    <row r="31" spans="1:18" ht="150" customHeight="1" x14ac:dyDescent="0.25">
      <c r="A31" s="5">
        <v>30</v>
      </c>
      <c r="B31" s="5" t="s">
        <v>491</v>
      </c>
      <c r="C31" s="5"/>
      <c r="D31" s="7" t="s">
        <v>487</v>
      </c>
      <c r="E31" s="5" t="s">
        <v>157</v>
      </c>
      <c r="F31" s="5" t="str">
        <f t="shared" si="2"/>
        <v>WN0014</v>
      </c>
      <c r="G31" s="5"/>
      <c r="H31" s="5" t="s">
        <v>22</v>
      </c>
      <c r="I31" s="5">
        <v>12</v>
      </c>
      <c r="J31" s="5">
        <v>144</v>
      </c>
      <c r="K31" s="24">
        <v>42</v>
      </c>
      <c r="L31" s="19">
        <f t="shared" si="0"/>
        <v>0.62222222222222212</v>
      </c>
      <c r="M31" s="5">
        <v>3600</v>
      </c>
      <c r="N31" s="66" t="s">
        <v>482</v>
      </c>
      <c r="O31" s="66" t="s">
        <v>483</v>
      </c>
      <c r="P31" s="67" t="s">
        <v>484</v>
      </c>
      <c r="Q31" s="23">
        <v>0.15160000000000001</v>
      </c>
      <c r="R31" s="23" t="s">
        <v>485</v>
      </c>
    </row>
    <row r="32" spans="1:18" ht="150" customHeight="1" x14ac:dyDescent="0.25">
      <c r="A32" s="5">
        <v>31</v>
      </c>
      <c r="B32" s="5" t="s">
        <v>492</v>
      </c>
      <c r="C32" s="5"/>
      <c r="D32" s="7" t="s">
        <v>493</v>
      </c>
      <c r="E32" s="5" t="s">
        <v>145</v>
      </c>
      <c r="F32" s="5" t="s">
        <v>494</v>
      </c>
      <c r="G32" s="5"/>
      <c r="H32" s="5" t="s">
        <v>22</v>
      </c>
      <c r="I32" s="5">
        <v>12</v>
      </c>
      <c r="J32" s="5">
        <v>144</v>
      </c>
      <c r="K32" s="24">
        <v>38</v>
      </c>
      <c r="L32" s="19">
        <f t="shared" si="0"/>
        <v>0.56296296296296289</v>
      </c>
      <c r="M32" s="5">
        <v>3600</v>
      </c>
      <c r="N32" s="66" t="s">
        <v>490</v>
      </c>
      <c r="O32" s="66" t="s">
        <v>478</v>
      </c>
      <c r="P32" s="67" t="s">
        <v>479</v>
      </c>
      <c r="Q32" s="23">
        <v>0.1231</v>
      </c>
      <c r="R32" s="23" t="s">
        <v>495</v>
      </c>
    </row>
    <row r="33" spans="1:18" ht="150" customHeight="1" x14ac:dyDescent="0.25">
      <c r="A33" s="5">
        <v>32</v>
      </c>
      <c r="B33" s="5" t="s">
        <v>496</v>
      </c>
      <c r="C33" s="5"/>
      <c r="D33" s="7" t="s">
        <v>493</v>
      </c>
      <c r="E33" s="5" t="s">
        <v>369</v>
      </c>
      <c r="F33" s="5" t="str">
        <f t="shared" ref="F33:F34" si="3">F32</f>
        <v>WN0015</v>
      </c>
      <c r="G33" s="5"/>
      <c r="H33" s="5" t="s">
        <v>22</v>
      </c>
      <c r="I33" s="5">
        <v>12</v>
      </c>
      <c r="J33" s="5">
        <v>144</v>
      </c>
      <c r="K33" s="24">
        <v>41</v>
      </c>
      <c r="L33" s="19">
        <f t="shared" si="0"/>
        <v>0.6074074074074074</v>
      </c>
      <c r="M33" s="5">
        <v>3600</v>
      </c>
      <c r="N33" s="66" t="s">
        <v>497</v>
      </c>
      <c r="O33" s="66" t="s">
        <v>498</v>
      </c>
      <c r="P33" s="67" t="s">
        <v>499</v>
      </c>
      <c r="Q33" s="23">
        <v>0.1273</v>
      </c>
      <c r="R33" s="23" t="s">
        <v>500</v>
      </c>
    </row>
    <row r="34" spans="1:18" ht="150" customHeight="1" x14ac:dyDescent="0.25">
      <c r="A34" s="5">
        <v>33</v>
      </c>
      <c r="B34" s="5" t="s">
        <v>501</v>
      </c>
      <c r="C34" s="5"/>
      <c r="D34" s="7" t="s">
        <v>493</v>
      </c>
      <c r="E34" s="5" t="s">
        <v>157</v>
      </c>
      <c r="F34" s="5" t="str">
        <f t="shared" si="3"/>
        <v>WN0015</v>
      </c>
      <c r="G34" s="5"/>
      <c r="H34" s="5" t="s">
        <v>22</v>
      </c>
      <c r="I34" s="5">
        <v>12</v>
      </c>
      <c r="J34" s="5">
        <v>144</v>
      </c>
      <c r="K34" s="24">
        <v>44</v>
      </c>
      <c r="L34" s="19">
        <f t="shared" si="0"/>
        <v>0.65185185185185179</v>
      </c>
      <c r="M34" s="5">
        <v>3600</v>
      </c>
      <c r="N34" s="66" t="s">
        <v>502</v>
      </c>
      <c r="O34" s="66" t="s">
        <v>503</v>
      </c>
      <c r="P34" s="67" t="s">
        <v>504</v>
      </c>
      <c r="Q34" s="23">
        <v>0.15770000000000001</v>
      </c>
      <c r="R34" s="23" t="s">
        <v>505</v>
      </c>
    </row>
    <row r="35" spans="1:18" ht="150" customHeight="1" x14ac:dyDescent="0.25">
      <c r="A35" s="5">
        <v>34</v>
      </c>
      <c r="B35" s="5" t="s">
        <v>506</v>
      </c>
      <c r="C35" s="5"/>
      <c r="D35" s="7" t="s">
        <v>507</v>
      </c>
      <c r="E35" s="5" t="s">
        <v>145</v>
      </c>
      <c r="F35" s="5" t="s">
        <v>508</v>
      </c>
      <c r="G35" s="5"/>
      <c r="H35" s="5" t="s">
        <v>22</v>
      </c>
      <c r="I35" s="5">
        <v>12</v>
      </c>
      <c r="J35" s="5">
        <v>144</v>
      </c>
      <c r="K35" s="24">
        <v>38</v>
      </c>
      <c r="L35" s="19">
        <f t="shared" si="0"/>
        <v>0.56296296296296289</v>
      </c>
      <c r="M35" s="5">
        <v>3600</v>
      </c>
      <c r="N35" s="66" t="s">
        <v>490</v>
      </c>
      <c r="O35" s="66" t="s">
        <v>478</v>
      </c>
      <c r="P35" s="67" t="s">
        <v>509</v>
      </c>
      <c r="Q35" s="23">
        <v>0.1231</v>
      </c>
      <c r="R35" s="23" t="s">
        <v>495</v>
      </c>
    </row>
    <row r="36" spans="1:18" ht="150" customHeight="1" x14ac:dyDescent="0.25">
      <c r="A36" s="5">
        <v>35</v>
      </c>
      <c r="B36" s="5" t="s">
        <v>510</v>
      </c>
      <c r="C36" s="5"/>
      <c r="D36" s="7" t="s">
        <v>507</v>
      </c>
      <c r="E36" s="5" t="s">
        <v>369</v>
      </c>
      <c r="F36" s="5" t="str">
        <f t="shared" ref="F36:F37" si="4">F35</f>
        <v>WN0016</v>
      </c>
      <c r="G36" s="5"/>
      <c r="H36" s="5" t="s">
        <v>22</v>
      </c>
      <c r="I36" s="5">
        <v>12</v>
      </c>
      <c r="J36" s="5">
        <v>144</v>
      </c>
      <c r="K36" s="24">
        <v>41</v>
      </c>
      <c r="L36" s="19">
        <f t="shared" si="0"/>
        <v>0.6074074074074074</v>
      </c>
      <c r="M36" s="5">
        <v>3600</v>
      </c>
      <c r="N36" s="66" t="s">
        <v>497</v>
      </c>
      <c r="O36" s="66" t="s">
        <v>498</v>
      </c>
      <c r="P36" s="67" t="s">
        <v>499</v>
      </c>
      <c r="Q36" s="23">
        <v>0.1273</v>
      </c>
      <c r="R36" s="23" t="s">
        <v>500</v>
      </c>
    </row>
    <row r="37" spans="1:18" ht="150" customHeight="1" x14ac:dyDescent="0.25">
      <c r="A37" s="5">
        <v>36</v>
      </c>
      <c r="B37" s="5" t="s">
        <v>511</v>
      </c>
      <c r="C37" s="5"/>
      <c r="D37" s="7" t="s">
        <v>507</v>
      </c>
      <c r="E37" s="5" t="s">
        <v>157</v>
      </c>
      <c r="F37" s="5" t="str">
        <f t="shared" si="4"/>
        <v>WN0016</v>
      </c>
      <c r="G37" s="5"/>
      <c r="H37" s="5" t="s">
        <v>22</v>
      </c>
      <c r="I37" s="5">
        <v>12</v>
      </c>
      <c r="J37" s="5">
        <v>144</v>
      </c>
      <c r="K37" s="24">
        <v>44</v>
      </c>
      <c r="L37" s="19">
        <f t="shared" si="0"/>
        <v>0.65185185185185179</v>
      </c>
      <c r="M37" s="5">
        <v>3600</v>
      </c>
      <c r="N37" s="66" t="s">
        <v>512</v>
      </c>
      <c r="O37" s="66" t="s">
        <v>483</v>
      </c>
      <c r="P37" s="69" t="s">
        <v>504</v>
      </c>
      <c r="Q37" s="23">
        <v>0.15770000000000001</v>
      </c>
      <c r="R37" s="23" t="s">
        <v>505</v>
      </c>
    </row>
    <row r="38" spans="1:18" ht="150" customHeight="1" x14ac:dyDescent="0.25">
      <c r="A38" s="5">
        <v>37</v>
      </c>
      <c r="B38" s="5" t="s">
        <v>513</v>
      </c>
      <c r="C38" s="5"/>
      <c r="D38" s="7" t="s">
        <v>514</v>
      </c>
      <c r="E38" s="5" t="s">
        <v>151</v>
      </c>
      <c r="F38" s="5" t="s">
        <v>515</v>
      </c>
      <c r="G38" s="5"/>
      <c r="H38" s="5" t="s">
        <v>22</v>
      </c>
      <c r="I38" s="5">
        <v>12</v>
      </c>
      <c r="J38" s="5">
        <v>144</v>
      </c>
      <c r="K38" s="24">
        <v>44</v>
      </c>
      <c r="L38" s="19">
        <f t="shared" si="0"/>
        <v>0.65185185185185179</v>
      </c>
      <c r="M38" s="5">
        <v>3600</v>
      </c>
      <c r="N38" s="66" t="s">
        <v>516</v>
      </c>
      <c r="O38" s="66" t="s">
        <v>517</v>
      </c>
      <c r="P38" s="67" t="s">
        <v>518</v>
      </c>
      <c r="Q38" s="23">
        <v>0.1183</v>
      </c>
      <c r="R38" s="23" t="s">
        <v>519</v>
      </c>
    </row>
    <row r="39" spans="1:18" ht="150" customHeight="1" x14ac:dyDescent="0.25">
      <c r="A39" s="5">
        <v>38</v>
      </c>
      <c r="B39" s="5" t="s">
        <v>520</v>
      </c>
      <c r="C39" s="5"/>
      <c r="D39" s="7" t="s">
        <v>514</v>
      </c>
      <c r="E39" s="5" t="s">
        <v>369</v>
      </c>
      <c r="F39" s="5" t="str">
        <f t="shared" ref="F39:F40" si="5">F38</f>
        <v>WN0017</v>
      </c>
      <c r="G39" s="5"/>
      <c r="H39" s="5" t="s">
        <v>22</v>
      </c>
      <c r="I39" s="5">
        <v>12</v>
      </c>
      <c r="J39" s="5">
        <v>144</v>
      </c>
      <c r="K39" s="24">
        <v>47</v>
      </c>
      <c r="L39" s="19">
        <f t="shared" si="0"/>
        <v>0.6962962962962963</v>
      </c>
      <c r="M39" s="5">
        <v>3600</v>
      </c>
      <c r="N39" s="72" t="s">
        <v>521</v>
      </c>
      <c r="O39" s="72" t="s">
        <v>522</v>
      </c>
      <c r="P39" s="71" t="s">
        <v>523</v>
      </c>
      <c r="Q39" s="23">
        <v>0.15110000000000001</v>
      </c>
      <c r="R39" s="23" t="s">
        <v>524</v>
      </c>
    </row>
    <row r="40" spans="1:18" ht="150" customHeight="1" x14ac:dyDescent="0.25">
      <c r="A40" s="5">
        <v>39</v>
      </c>
      <c r="B40" s="5" t="s">
        <v>525</v>
      </c>
      <c r="C40" s="5"/>
      <c r="D40" s="7" t="s">
        <v>514</v>
      </c>
      <c r="E40" s="5" t="s">
        <v>157</v>
      </c>
      <c r="F40" s="5" t="str">
        <f t="shared" si="5"/>
        <v>WN0017</v>
      </c>
      <c r="G40" s="5"/>
      <c r="H40" s="5" t="s">
        <v>22</v>
      </c>
      <c r="I40" s="5">
        <v>12</v>
      </c>
      <c r="J40" s="5">
        <v>144</v>
      </c>
      <c r="K40" s="24">
        <v>50</v>
      </c>
      <c r="L40" s="19">
        <f t="shared" si="0"/>
        <v>0.7407407407407407</v>
      </c>
      <c r="M40" s="5">
        <v>3600</v>
      </c>
      <c r="N40" s="72" t="s">
        <v>526</v>
      </c>
      <c r="O40" s="72" t="s">
        <v>527</v>
      </c>
      <c r="P40" s="71" t="s">
        <v>528</v>
      </c>
      <c r="Q40" s="23">
        <v>0.153</v>
      </c>
      <c r="R40" s="23" t="s">
        <v>529</v>
      </c>
    </row>
    <row r="41" spans="1:18" ht="150" customHeight="1" x14ac:dyDescent="0.25">
      <c r="A41" s="5">
        <v>40</v>
      </c>
      <c r="B41" s="5" t="s">
        <v>530</v>
      </c>
      <c r="C41" s="5"/>
      <c r="D41" s="7" t="s">
        <v>531</v>
      </c>
      <c r="E41" s="5" t="s">
        <v>151</v>
      </c>
      <c r="F41" s="5" t="s">
        <v>532</v>
      </c>
      <c r="G41" s="5"/>
      <c r="H41" s="5" t="s">
        <v>22</v>
      </c>
      <c r="I41" s="5">
        <v>12</v>
      </c>
      <c r="J41" s="5">
        <v>144</v>
      </c>
      <c r="K41" s="24">
        <v>37</v>
      </c>
      <c r="L41" s="19">
        <f t="shared" si="0"/>
        <v>0.54814814814814805</v>
      </c>
      <c r="M41" s="5">
        <v>3600</v>
      </c>
      <c r="N41" s="66" t="s">
        <v>516</v>
      </c>
      <c r="O41" s="66" t="s">
        <v>517</v>
      </c>
      <c r="P41" s="71" t="s">
        <v>518</v>
      </c>
      <c r="Q41" s="23">
        <v>0.1183</v>
      </c>
      <c r="R41" s="23" t="s">
        <v>519</v>
      </c>
    </row>
    <row r="42" spans="1:18" ht="150" customHeight="1" x14ac:dyDescent="0.25">
      <c r="A42" s="5">
        <v>41</v>
      </c>
      <c r="B42" s="5" t="s">
        <v>533</v>
      </c>
      <c r="C42" s="5"/>
      <c r="D42" s="7" t="s">
        <v>531</v>
      </c>
      <c r="E42" s="5" t="s">
        <v>369</v>
      </c>
      <c r="F42" s="5" t="str">
        <f t="shared" ref="F42:F43" si="6">F41</f>
        <v>WN0018</v>
      </c>
      <c r="G42" s="5"/>
      <c r="H42" s="5" t="s">
        <v>22</v>
      </c>
      <c r="I42" s="5">
        <v>12</v>
      </c>
      <c r="J42" s="5">
        <v>144</v>
      </c>
      <c r="K42" s="24">
        <v>40</v>
      </c>
      <c r="L42" s="19">
        <f t="shared" si="0"/>
        <v>0.59259259259259256</v>
      </c>
      <c r="M42" s="5">
        <v>3600</v>
      </c>
      <c r="N42" s="72" t="s">
        <v>521</v>
      </c>
      <c r="O42" s="72" t="s">
        <v>522</v>
      </c>
      <c r="P42" s="71" t="s">
        <v>523</v>
      </c>
      <c r="Q42" s="23">
        <v>0.15110000000000001</v>
      </c>
      <c r="R42" s="23" t="s">
        <v>524</v>
      </c>
    </row>
    <row r="43" spans="1:18" ht="150" customHeight="1" x14ac:dyDescent="0.25">
      <c r="A43" s="5">
        <v>42</v>
      </c>
      <c r="B43" s="5" t="s">
        <v>534</v>
      </c>
      <c r="C43" s="5"/>
      <c r="D43" s="7" t="s">
        <v>531</v>
      </c>
      <c r="E43" s="5" t="s">
        <v>157</v>
      </c>
      <c r="F43" s="5" t="str">
        <f t="shared" si="6"/>
        <v>WN0018</v>
      </c>
      <c r="G43" s="5"/>
      <c r="H43" s="5" t="s">
        <v>22</v>
      </c>
      <c r="I43" s="5">
        <v>12</v>
      </c>
      <c r="J43" s="5">
        <v>144</v>
      </c>
      <c r="K43" s="24">
        <v>42</v>
      </c>
      <c r="L43" s="19">
        <f t="shared" si="0"/>
        <v>0.62222222222222212</v>
      </c>
      <c r="M43" s="5">
        <v>3600</v>
      </c>
      <c r="N43" s="72" t="s">
        <v>526</v>
      </c>
      <c r="O43" s="72" t="s">
        <v>527</v>
      </c>
      <c r="P43" s="71" t="s">
        <v>528</v>
      </c>
      <c r="Q43" s="23">
        <v>0.153</v>
      </c>
      <c r="R43" s="23" t="s">
        <v>529</v>
      </c>
    </row>
    <row r="44" spans="1:18" ht="150" customHeight="1" x14ac:dyDescent="0.25">
      <c r="A44" s="5">
        <v>43</v>
      </c>
      <c r="B44" s="5" t="s">
        <v>535</v>
      </c>
      <c r="C44" s="5"/>
      <c r="D44" s="7" t="s">
        <v>536</v>
      </c>
      <c r="E44" s="5" t="s">
        <v>151</v>
      </c>
      <c r="F44" s="5" t="s">
        <v>537</v>
      </c>
      <c r="G44" s="5"/>
      <c r="H44" s="5" t="s">
        <v>22</v>
      </c>
      <c r="I44" s="5">
        <v>12</v>
      </c>
      <c r="J44" s="5">
        <v>144</v>
      </c>
      <c r="K44" s="24">
        <v>38</v>
      </c>
      <c r="L44" s="19">
        <f t="shared" si="0"/>
        <v>0.56296296296296289</v>
      </c>
      <c r="M44" s="5">
        <v>3600</v>
      </c>
      <c r="N44" s="66" t="s">
        <v>538</v>
      </c>
      <c r="O44" s="66" t="s">
        <v>539</v>
      </c>
      <c r="P44" s="71" t="s">
        <v>540</v>
      </c>
      <c r="Q44" s="23">
        <v>0.12959999999999999</v>
      </c>
      <c r="R44" s="23" t="s">
        <v>541</v>
      </c>
    </row>
    <row r="45" spans="1:18" ht="150" customHeight="1" x14ac:dyDescent="0.25">
      <c r="A45" s="5">
        <v>44</v>
      </c>
      <c r="B45" s="5" t="s">
        <v>542</v>
      </c>
      <c r="C45" s="5"/>
      <c r="D45" s="7" t="s">
        <v>536</v>
      </c>
      <c r="E45" s="5" t="s">
        <v>369</v>
      </c>
      <c r="F45" s="5" t="str">
        <f t="shared" ref="F45:F46" si="7">F44</f>
        <v>WN0019</v>
      </c>
      <c r="G45" s="5"/>
      <c r="H45" s="5" t="s">
        <v>22</v>
      </c>
      <c r="I45" s="5">
        <v>12</v>
      </c>
      <c r="J45" s="5">
        <v>144</v>
      </c>
      <c r="K45" s="24">
        <v>41</v>
      </c>
      <c r="L45" s="19">
        <f t="shared" si="0"/>
        <v>0.6074074074074074</v>
      </c>
      <c r="M45" s="5">
        <v>3600</v>
      </c>
      <c r="N45" s="72" t="s">
        <v>543</v>
      </c>
      <c r="O45" s="72" t="s">
        <v>544</v>
      </c>
      <c r="P45" s="71" t="s">
        <v>545</v>
      </c>
      <c r="Q45" s="23">
        <v>0.15540000000000001</v>
      </c>
      <c r="R45" s="23" t="s">
        <v>546</v>
      </c>
    </row>
    <row r="46" spans="1:18" ht="150" customHeight="1" x14ac:dyDescent="0.25">
      <c r="A46" s="5">
        <v>45</v>
      </c>
      <c r="B46" s="5" t="s">
        <v>547</v>
      </c>
      <c r="C46" s="5"/>
      <c r="D46" s="7" t="s">
        <v>536</v>
      </c>
      <c r="E46" s="5" t="s">
        <v>157</v>
      </c>
      <c r="F46" s="5" t="str">
        <f t="shared" si="7"/>
        <v>WN0019</v>
      </c>
      <c r="G46" s="5"/>
      <c r="H46" s="5" t="s">
        <v>22</v>
      </c>
      <c r="I46" s="5">
        <v>12</v>
      </c>
      <c r="J46" s="5">
        <v>144</v>
      </c>
      <c r="K46" s="24">
        <v>43</v>
      </c>
      <c r="L46" s="19">
        <f t="shared" si="0"/>
        <v>0.63703703703703707</v>
      </c>
      <c r="M46" s="5">
        <v>3600</v>
      </c>
      <c r="N46" s="72" t="s">
        <v>548</v>
      </c>
      <c r="O46" s="72" t="s">
        <v>549</v>
      </c>
      <c r="P46" s="71" t="s">
        <v>550</v>
      </c>
      <c r="Q46" s="23">
        <v>0.16220000000000001</v>
      </c>
      <c r="R46" s="23" t="s">
        <v>551</v>
      </c>
    </row>
    <row r="47" spans="1:18" ht="150" customHeight="1" x14ac:dyDescent="0.25">
      <c r="A47" s="5">
        <v>46</v>
      </c>
      <c r="B47" s="5" t="s">
        <v>552</v>
      </c>
      <c r="C47" s="5"/>
      <c r="D47" s="7" t="s">
        <v>553</v>
      </c>
      <c r="E47" s="5" t="s">
        <v>151</v>
      </c>
      <c r="F47" s="5" t="s">
        <v>554</v>
      </c>
      <c r="G47" s="5"/>
      <c r="H47" s="5" t="s">
        <v>22</v>
      </c>
      <c r="I47" s="5">
        <v>12</v>
      </c>
      <c r="J47" s="5">
        <v>144</v>
      </c>
      <c r="K47" s="24">
        <v>38</v>
      </c>
      <c r="L47" s="19">
        <f t="shared" si="0"/>
        <v>0.56296296296296289</v>
      </c>
      <c r="M47" s="5">
        <v>3600</v>
      </c>
      <c r="N47" s="66" t="s">
        <v>538</v>
      </c>
      <c r="O47" s="66" t="s">
        <v>539</v>
      </c>
      <c r="P47" s="71" t="s">
        <v>540</v>
      </c>
      <c r="Q47" s="23">
        <v>0.12959999999999999</v>
      </c>
      <c r="R47" s="23" t="s">
        <v>541</v>
      </c>
    </row>
    <row r="48" spans="1:18" ht="150" customHeight="1" x14ac:dyDescent="0.25">
      <c r="A48" s="5">
        <v>47</v>
      </c>
      <c r="B48" s="5" t="s">
        <v>555</v>
      </c>
      <c r="C48" s="5"/>
      <c r="D48" s="7" t="s">
        <v>553</v>
      </c>
      <c r="E48" s="5" t="s">
        <v>369</v>
      </c>
      <c r="F48" s="5" t="str">
        <f t="shared" ref="F48:F49" si="8">F47</f>
        <v>WN0020</v>
      </c>
      <c r="G48" s="5"/>
      <c r="H48" s="5" t="s">
        <v>22</v>
      </c>
      <c r="I48" s="5">
        <v>12</v>
      </c>
      <c r="J48" s="5">
        <v>144</v>
      </c>
      <c r="K48" s="24">
        <v>41</v>
      </c>
      <c r="L48" s="19">
        <f t="shared" si="0"/>
        <v>0.6074074074074074</v>
      </c>
      <c r="M48" s="5">
        <v>3600</v>
      </c>
      <c r="N48" s="72" t="s">
        <v>543</v>
      </c>
      <c r="O48" s="72" t="s">
        <v>544</v>
      </c>
      <c r="P48" s="71" t="s">
        <v>545</v>
      </c>
      <c r="Q48" s="23">
        <v>0.15540000000000001</v>
      </c>
      <c r="R48" s="23" t="s">
        <v>546</v>
      </c>
    </row>
    <row r="49" spans="1:18" ht="150" customHeight="1" x14ac:dyDescent="0.25">
      <c r="A49" s="5">
        <v>48</v>
      </c>
      <c r="B49" s="5" t="s">
        <v>556</v>
      </c>
      <c r="C49" s="5"/>
      <c r="D49" s="7" t="s">
        <v>553</v>
      </c>
      <c r="E49" s="5" t="s">
        <v>157</v>
      </c>
      <c r="F49" s="5" t="str">
        <f t="shared" si="8"/>
        <v>WN0020</v>
      </c>
      <c r="G49" s="5"/>
      <c r="H49" s="5" t="s">
        <v>22</v>
      </c>
      <c r="I49" s="5">
        <v>12</v>
      </c>
      <c r="J49" s="5">
        <v>144</v>
      </c>
      <c r="K49" s="24">
        <v>43</v>
      </c>
      <c r="L49" s="19">
        <f t="shared" si="0"/>
        <v>0.63703703703703707</v>
      </c>
      <c r="M49" s="5">
        <v>3600</v>
      </c>
      <c r="N49" s="72" t="s">
        <v>548</v>
      </c>
      <c r="O49" s="72" t="s">
        <v>549</v>
      </c>
      <c r="P49" s="71" t="s">
        <v>550</v>
      </c>
      <c r="Q49" s="23">
        <v>0.16220000000000001</v>
      </c>
      <c r="R49" s="23" t="s">
        <v>551</v>
      </c>
    </row>
    <row r="50" spans="1:18" ht="150" customHeight="1" x14ac:dyDescent="0.25">
      <c r="A50" s="5">
        <v>49</v>
      </c>
      <c r="B50" s="5" t="s">
        <v>557</v>
      </c>
      <c r="C50" s="5"/>
      <c r="D50" s="7" t="s">
        <v>558</v>
      </c>
      <c r="E50" s="5" t="s">
        <v>145</v>
      </c>
      <c r="F50" s="5" t="s">
        <v>559</v>
      </c>
      <c r="G50" s="5"/>
      <c r="H50" s="5" t="s">
        <v>22</v>
      </c>
      <c r="I50" s="5">
        <v>12</v>
      </c>
      <c r="J50" s="5">
        <v>144</v>
      </c>
      <c r="K50" s="24">
        <v>46</v>
      </c>
      <c r="L50" s="19">
        <f t="shared" si="0"/>
        <v>0.68148148148148147</v>
      </c>
      <c r="M50" s="5">
        <v>3600</v>
      </c>
      <c r="N50" s="72" t="s">
        <v>560</v>
      </c>
      <c r="O50" s="72" t="s">
        <v>561</v>
      </c>
      <c r="P50" s="71" t="s">
        <v>562</v>
      </c>
      <c r="Q50" s="23">
        <v>0.1009</v>
      </c>
      <c r="R50" s="23" t="s">
        <v>563</v>
      </c>
    </row>
    <row r="51" spans="1:18" ht="150" customHeight="1" x14ac:dyDescent="0.25">
      <c r="A51" s="5">
        <v>50</v>
      </c>
      <c r="B51" s="5" t="s">
        <v>564</v>
      </c>
      <c r="C51" s="5"/>
      <c r="D51" s="7" t="s">
        <v>558</v>
      </c>
      <c r="E51" s="5" t="s">
        <v>203</v>
      </c>
      <c r="F51" s="5" t="str">
        <f t="shared" ref="F51:F52" si="9">F50</f>
        <v>WN0021</v>
      </c>
      <c r="G51" s="5"/>
      <c r="H51" s="5" t="s">
        <v>22</v>
      </c>
      <c r="I51" s="5">
        <v>12</v>
      </c>
      <c r="J51" s="5">
        <v>144</v>
      </c>
      <c r="K51" s="24">
        <v>49</v>
      </c>
      <c r="L51" s="19">
        <f t="shared" si="0"/>
        <v>0.72592592592592597</v>
      </c>
      <c r="M51" s="5">
        <v>3600</v>
      </c>
      <c r="N51" s="72" t="s">
        <v>565</v>
      </c>
      <c r="O51" s="72" t="s">
        <v>566</v>
      </c>
      <c r="P51" s="73" t="s">
        <v>567</v>
      </c>
      <c r="Q51" s="23">
        <v>0.16</v>
      </c>
      <c r="R51" s="23" t="s">
        <v>568</v>
      </c>
    </row>
    <row r="52" spans="1:18" ht="150" customHeight="1" x14ac:dyDescent="0.25">
      <c r="A52" s="5">
        <v>51</v>
      </c>
      <c r="B52" s="5" t="s">
        <v>569</v>
      </c>
      <c r="C52" s="5"/>
      <c r="D52" s="7" t="s">
        <v>558</v>
      </c>
      <c r="E52" s="5" t="s">
        <v>570</v>
      </c>
      <c r="F52" s="5" t="str">
        <f t="shared" si="9"/>
        <v>WN0021</v>
      </c>
      <c r="G52" s="5"/>
      <c r="H52" s="5" t="s">
        <v>22</v>
      </c>
      <c r="I52" s="5">
        <v>12</v>
      </c>
      <c r="J52" s="5">
        <v>144</v>
      </c>
      <c r="K52" s="24">
        <v>52</v>
      </c>
      <c r="L52" s="19">
        <f t="shared" si="0"/>
        <v>0.77037037037037026</v>
      </c>
      <c r="M52" s="5">
        <v>3600</v>
      </c>
      <c r="N52" s="72" t="s">
        <v>571</v>
      </c>
      <c r="O52" s="72" t="s">
        <v>572</v>
      </c>
      <c r="P52" s="71" t="s">
        <v>573</v>
      </c>
      <c r="Q52" s="23">
        <v>0.17849999999999999</v>
      </c>
      <c r="R52" s="23" t="s">
        <v>574</v>
      </c>
    </row>
    <row r="53" spans="1:18" ht="150" customHeight="1" x14ac:dyDescent="0.25">
      <c r="A53" s="5">
        <v>52</v>
      </c>
      <c r="B53" s="5" t="s">
        <v>575</v>
      </c>
      <c r="C53" s="5"/>
      <c r="D53" s="7" t="s">
        <v>576</v>
      </c>
      <c r="E53" s="5" t="s">
        <v>145</v>
      </c>
      <c r="F53" s="5" t="s">
        <v>577</v>
      </c>
      <c r="G53" s="5"/>
      <c r="H53" s="5" t="s">
        <v>22</v>
      </c>
      <c r="I53" s="5">
        <v>12</v>
      </c>
      <c r="J53" s="5">
        <v>144</v>
      </c>
      <c r="K53" s="24">
        <v>37</v>
      </c>
      <c r="L53" s="19">
        <f t="shared" si="0"/>
        <v>0.54814814814814805</v>
      </c>
      <c r="M53" s="5">
        <v>3600</v>
      </c>
      <c r="N53" s="72" t="s">
        <v>560</v>
      </c>
      <c r="O53" s="72" t="s">
        <v>561</v>
      </c>
      <c r="P53" s="71" t="s">
        <v>562</v>
      </c>
      <c r="Q53" s="23">
        <v>0.1009</v>
      </c>
      <c r="R53" s="23" t="s">
        <v>563</v>
      </c>
    </row>
    <row r="54" spans="1:18" ht="150" customHeight="1" x14ac:dyDescent="0.25">
      <c r="A54" s="5">
        <v>53</v>
      </c>
      <c r="B54" s="5" t="s">
        <v>578</v>
      </c>
      <c r="C54" s="5"/>
      <c r="D54" s="7" t="s">
        <v>576</v>
      </c>
      <c r="E54" s="5" t="s">
        <v>203</v>
      </c>
      <c r="F54" s="5" t="str">
        <f t="shared" ref="F54:F55" si="10">F53</f>
        <v>WN0022</v>
      </c>
      <c r="G54" s="5"/>
      <c r="H54" s="5" t="s">
        <v>22</v>
      </c>
      <c r="I54" s="5">
        <v>12</v>
      </c>
      <c r="J54" s="5">
        <v>144</v>
      </c>
      <c r="K54" s="24">
        <v>40</v>
      </c>
      <c r="L54" s="19">
        <f t="shared" si="0"/>
        <v>0.59259259259259256</v>
      </c>
      <c r="M54" s="5">
        <v>3600</v>
      </c>
      <c r="N54" s="72" t="s">
        <v>565</v>
      </c>
      <c r="O54" s="72" t="s">
        <v>566</v>
      </c>
      <c r="P54" s="71" t="s">
        <v>567</v>
      </c>
      <c r="Q54" s="23">
        <v>0.16</v>
      </c>
      <c r="R54" s="23" t="s">
        <v>568</v>
      </c>
    </row>
    <row r="55" spans="1:18" ht="150" customHeight="1" x14ac:dyDescent="0.25">
      <c r="A55" s="5">
        <v>54</v>
      </c>
      <c r="B55" s="5" t="s">
        <v>579</v>
      </c>
      <c r="C55" s="5"/>
      <c r="D55" s="7" t="s">
        <v>576</v>
      </c>
      <c r="E55" s="5" t="s">
        <v>570</v>
      </c>
      <c r="F55" s="5" t="str">
        <f t="shared" si="10"/>
        <v>WN0022</v>
      </c>
      <c r="G55" s="5"/>
      <c r="H55" s="5" t="s">
        <v>22</v>
      </c>
      <c r="I55" s="5">
        <v>12</v>
      </c>
      <c r="J55" s="5">
        <v>144</v>
      </c>
      <c r="K55" s="24">
        <v>43</v>
      </c>
      <c r="L55" s="19">
        <f t="shared" si="0"/>
        <v>0.63703703703703707</v>
      </c>
      <c r="M55" s="5">
        <v>3600</v>
      </c>
      <c r="N55" s="72" t="s">
        <v>571</v>
      </c>
      <c r="O55" s="72" t="s">
        <v>572</v>
      </c>
      <c r="P55" s="71" t="s">
        <v>573</v>
      </c>
      <c r="Q55" s="23">
        <v>0.17849999999999999</v>
      </c>
      <c r="R55" s="23" t="s">
        <v>574</v>
      </c>
    </row>
    <row r="56" spans="1:18" ht="150" customHeight="1" x14ac:dyDescent="0.25">
      <c r="A56" s="5">
        <v>55</v>
      </c>
      <c r="B56" s="5" t="s">
        <v>580</v>
      </c>
      <c r="C56" s="5"/>
      <c r="D56" s="7" t="s">
        <v>581</v>
      </c>
      <c r="E56" s="5" t="s">
        <v>145</v>
      </c>
      <c r="F56" s="5" t="s">
        <v>582</v>
      </c>
      <c r="G56" s="5"/>
      <c r="H56" s="5" t="s">
        <v>22</v>
      </c>
      <c r="I56" s="5">
        <v>12</v>
      </c>
      <c r="J56" s="5">
        <v>144</v>
      </c>
      <c r="K56" s="24">
        <v>38</v>
      </c>
      <c r="L56" s="19">
        <f t="shared" si="0"/>
        <v>0.56296296296296289</v>
      </c>
      <c r="M56" s="5">
        <v>3600</v>
      </c>
      <c r="N56" s="72" t="s">
        <v>583</v>
      </c>
      <c r="O56" s="72" t="s">
        <v>584</v>
      </c>
      <c r="P56" s="71" t="s">
        <v>585</v>
      </c>
      <c r="Q56" s="23">
        <v>0.1096</v>
      </c>
      <c r="R56" s="23" t="s">
        <v>586</v>
      </c>
    </row>
    <row r="57" spans="1:18" ht="150" customHeight="1" x14ac:dyDescent="0.25">
      <c r="A57" s="5">
        <v>56</v>
      </c>
      <c r="B57" s="5" t="s">
        <v>587</v>
      </c>
      <c r="C57" s="5"/>
      <c r="D57" s="7" t="s">
        <v>581</v>
      </c>
      <c r="E57" s="5" t="s">
        <v>203</v>
      </c>
      <c r="F57" s="5" t="str">
        <f t="shared" ref="F57:F58" si="11">F56</f>
        <v>WN0023</v>
      </c>
      <c r="G57" s="5"/>
      <c r="H57" s="5" t="s">
        <v>22</v>
      </c>
      <c r="I57" s="5">
        <v>12</v>
      </c>
      <c r="J57" s="5">
        <v>144</v>
      </c>
      <c r="K57" s="24">
        <v>41</v>
      </c>
      <c r="L57" s="19">
        <f t="shared" si="0"/>
        <v>0.6074074074074074</v>
      </c>
      <c r="M57" s="5">
        <v>3600</v>
      </c>
      <c r="N57" s="72" t="s">
        <v>588</v>
      </c>
      <c r="O57" s="72" t="s">
        <v>589</v>
      </c>
      <c r="P57" s="71" t="s">
        <v>590</v>
      </c>
      <c r="Q57" s="23" t="s">
        <v>591</v>
      </c>
      <c r="R57" s="23" t="s">
        <v>592</v>
      </c>
    </row>
    <row r="58" spans="1:18" ht="150" customHeight="1" x14ac:dyDescent="0.25">
      <c r="A58" s="5">
        <v>57</v>
      </c>
      <c r="B58" s="5" t="s">
        <v>593</v>
      </c>
      <c r="C58" s="5"/>
      <c r="D58" s="7" t="s">
        <v>581</v>
      </c>
      <c r="E58" s="5" t="s">
        <v>570</v>
      </c>
      <c r="F58" s="5" t="str">
        <f t="shared" si="11"/>
        <v>WN0023</v>
      </c>
      <c r="G58" s="5"/>
      <c r="H58" s="5" t="s">
        <v>22</v>
      </c>
      <c r="I58" s="5">
        <v>12</v>
      </c>
      <c r="J58" s="5">
        <v>144</v>
      </c>
      <c r="K58" s="24">
        <v>44</v>
      </c>
      <c r="L58" s="19">
        <f t="shared" si="0"/>
        <v>0.65185185185185179</v>
      </c>
      <c r="M58" s="5">
        <v>3600</v>
      </c>
      <c r="N58" s="72" t="s">
        <v>594</v>
      </c>
      <c r="O58" s="72" t="s">
        <v>595</v>
      </c>
      <c r="P58" s="71" t="s">
        <v>596</v>
      </c>
      <c r="Q58" s="23">
        <v>0.1875</v>
      </c>
      <c r="R58" s="23" t="s">
        <v>597</v>
      </c>
    </row>
    <row r="59" spans="1:18" ht="150" customHeight="1" x14ac:dyDescent="0.25">
      <c r="A59" s="5">
        <v>58</v>
      </c>
      <c r="B59" s="5" t="s">
        <v>598</v>
      </c>
      <c r="C59" s="5"/>
      <c r="D59" s="7" t="s">
        <v>599</v>
      </c>
      <c r="E59" s="5" t="s">
        <v>145</v>
      </c>
      <c r="F59" s="5" t="s">
        <v>600</v>
      </c>
      <c r="G59" s="5"/>
      <c r="H59" s="5" t="s">
        <v>22</v>
      </c>
      <c r="I59" s="5">
        <v>12</v>
      </c>
      <c r="J59" s="5">
        <v>144</v>
      </c>
      <c r="K59" s="24">
        <v>38</v>
      </c>
      <c r="L59" s="19">
        <f t="shared" si="0"/>
        <v>0.56296296296296289</v>
      </c>
      <c r="M59" s="5">
        <v>3600</v>
      </c>
      <c r="N59" s="72" t="s">
        <v>583</v>
      </c>
      <c r="O59" s="72" t="s">
        <v>584</v>
      </c>
      <c r="P59" s="71" t="s">
        <v>585</v>
      </c>
      <c r="Q59" s="23">
        <v>0.1096</v>
      </c>
      <c r="R59" s="23" t="s">
        <v>586</v>
      </c>
    </row>
    <row r="60" spans="1:18" ht="150" customHeight="1" x14ac:dyDescent="0.25">
      <c r="A60" s="5">
        <v>59</v>
      </c>
      <c r="B60" s="5" t="s">
        <v>601</v>
      </c>
      <c r="C60" s="5"/>
      <c r="D60" s="7" t="s">
        <v>599</v>
      </c>
      <c r="E60" s="5" t="s">
        <v>203</v>
      </c>
      <c r="F60" s="5" t="str">
        <f t="shared" ref="F60:F61" si="12">F59</f>
        <v>WN0024</v>
      </c>
      <c r="G60" s="5"/>
      <c r="H60" s="5" t="s">
        <v>22</v>
      </c>
      <c r="I60" s="5">
        <v>12</v>
      </c>
      <c r="J60" s="5">
        <v>144</v>
      </c>
      <c r="K60" s="24">
        <v>41</v>
      </c>
      <c r="L60" s="19">
        <f t="shared" si="0"/>
        <v>0.6074074074074074</v>
      </c>
      <c r="M60" s="5">
        <v>3600</v>
      </c>
      <c r="N60" s="72" t="s">
        <v>588</v>
      </c>
      <c r="O60" s="72" t="s">
        <v>589</v>
      </c>
      <c r="P60" s="71" t="s">
        <v>590</v>
      </c>
      <c r="Q60" s="23">
        <v>0.1699</v>
      </c>
      <c r="R60" s="23" t="s">
        <v>592</v>
      </c>
    </row>
    <row r="61" spans="1:18" ht="150" customHeight="1" x14ac:dyDescent="0.25">
      <c r="A61" s="5">
        <v>60</v>
      </c>
      <c r="B61" s="5" t="s">
        <v>602</v>
      </c>
      <c r="C61" s="5"/>
      <c r="D61" s="7" t="s">
        <v>599</v>
      </c>
      <c r="E61" s="5" t="s">
        <v>570</v>
      </c>
      <c r="F61" s="5" t="str">
        <f t="shared" si="12"/>
        <v>WN0024</v>
      </c>
      <c r="G61" s="5"/>
      <c r="H61" s="5" t="s">
        <v>22</v>
      </c>
      <c r="I61" s="5">
        <v>12</v>
      </c>
      <c r="J61" s="5">
        <v>144</v>
      </c>
      <c r="K61" s="24">
        <v>44</v>
      </c>
      <c r="L61" s="19">
        <f t="shared" si="0"/>
        <v>0.65185185185185179</v>
      </c>
      <c r="M61" s="5">
        <v>3600</v>
      </c>
      <c r="N61" s="72" t="s">
        <v>594</v>
      </c>
      <c r="O61" s="72" t="s">
        <v>595</v>
      </c>
      <c r="P61" s="71" t="s">
        <v>596</v>
      </c>
      <c r="Q61" s="23">
        <v>0.1875</v>
      </c>
      <c r="R61" s="23" t="s">
        <v>597</v>
      </c>
    </row>
    <row r="62" spans="1:18" ht="150" customHeight="1" x14ac:dyDescent="0.25">
      <c r="A62" s="5">
        <v>61</v>
      </c>
      <c r="B62" s="5" t="s">
        <v>603</v>
      </c>
      <c r="C62" s="5"/>
      <c r="D62" s="7" t="s">
        <v>604</v>
      </c>
      <c r="E62" s="5" t="s">
        <v>145</v>
      </c>
      <c r="F62" s="5" t="s">
        <v>605</v>
      </c>
      <c r="G62" s="5"/>
      <c r="H62" s="5" t="s">
        <v>22</v>
      </c>
      <c r="I62" s="5">
        <v>12</v>
      </c>
      <c r="J62" s="5">
        <v>144</v>
      </c>
      <c r="K62" s="24">
        <v>46</v>
      </c>
      <c r="L62" s="19">
        <f t="shared" si="0"/>
        <v>0.68148148148148147</v>
      </c>
      <c r="M62" s="5">
        <v>3600</v>
      </c>
      <c r="N62" s="72" t="s">
        <v>560</v>
      </c>
      <c r="O62" s="72" t="s">
        <v>561</v>
      </c>
      <c r="P62" s="71" t="s">
        <v>562</v>
      </c>
      <c r="Q62" s="23">
        <v>0.1009</v>
      </c>
      <c r="R62" s="23" t="s">
        <v>606</v>
      </c>
    </row>
    <row r="63" spans="1:18" ht="150" customHeight="1" x14ac:dyDescent="0.25">
      <c r="A63" s="5">
        <v>62</v>
      </c>
      <c r="B63" s="5" t="s">
        <v>607</v>
      </c>
      <c r="C63" s="5"/>
      <c r="D63" s="7" t="s">
        <v>604</v>
      </c>
      <c r="E63" s="5" t="s">
        <v>203</v>
      </c>
      <c r="F63" s="5" t="str">
        <f>F62</f>
        <v>WN0025</v>
      </c>
      <c r="G63" s="5"/>
      <c r="H63" s="5" t="s">
        <v>22</v>
      </c>
      <c r="I63" s="5">
        <v>12</v>
      </c>
      <c r="J63" s="5">
        <v>144</v>
      </c>
      <c r="K63" s="24">
        <v>49</v>
      </c>
      <c r="L63" s="19">
        <f t="shared" si="0"/>
        <v>0.72592592592592597</v>
      </c>
      <c r="M63" s="5">
        <v>3600</v>
      </c>
      <c r="N63" s="72" t="s">
        <v>565</v>
      </c>
      <c r="O63" s="72" t="s">
        <v>566</v>
      </c>
      <c r="P63" s="71" t="s">
        <v>567</v>
      </c>
      <c r="Q63" s="23">
        <v>0.16</v>
      </c>
      <c r="R63" s="23" t="s">
        <v>608</v>
      </c>
    </row>
    <row r="64" spans="1:18" ht="150" customHeight="1" x14ac:dyDescent="0.25">
      <c r="A64" s="5">
        <v>63</v>
      </c>
      <c r="B64" s="5" t="s">
        <v>609</v>
      </c>
      <c r="C64" s="5"/>
      <c r="D64" s="7" t="s">
        <v>610</v>
      </c>
      <c r="E64" s="5" t="s">
        <v>145</v>
      </c>
      <c r="F64" s="5" t="s">
        <v>611</v>
      </c>
      <c r="G64" s="5"/>
      <c r="H64" s="5" t="s">
        <v>22</v>
      </c>
      <c r="I64" s="5">
        <v>12</v>
      </c>
      <c r="J64" s="5">
        <v>144</v>
      </c>
      <c r="K64" s="24">
        <v>41</v>
      </c>
      <c r="L64" s="19">
        <f t="shared" si="0"/>
        <v>0.6074074074074074</v>
      </c>
      <c r="M64" s="5">
        <v>3600</v>
      </c>
      <c r="N64" s="72" t="s">
        <v>560</v>
      </c>
      <c r="O64" s="72" t="s">
        <v>561</v>
      </c>
      <c r="P64" s="71" t="s">
        <v>562</v>
      </c>
      <c r="Q64" s="23">
        <v>0.1009</v>
      </c>
      <c r="R64" s="23" t="s">
        <v>606</v>
      </c>
    </row>
    <row r="65" spans="1:18" ht="150" customHeight="1" x14ac:dyDescent="0.25">
      <c r="A65" s="5">
        <v>64</v>
      </c>
      <c r="B65" s="5" t="s">
        <v>612</v>
      </c>
      <c r="C65" s="5"/>
      <c r="D65" s="7" t="s">
        <v>610</v>
      </c>
      <c r="E65" s="5" t="s">
        <v>369</v>
      </c>
      <c r="F65" s="5" t="str">
        <f t="shared" ref="F65:F66" si="13">F64</f>
        <v>WN0026</v>
      </c>
      <c r="G65" s="5"/>
      <c r="H65" s="5" t="s">
        <v>22</v>
      </c>
      <c r="I65" s="5">
        <v>12</v>
      </c>
      <c r="J65" s="5">
        <v>144</v>
      </c>
      <c r="K65" s="24">
        <v>44</v>
      </c>
      <c r="L65" s="19">
        <f t="shared" si="0"/>
        <v>0.65185185185185179</v>
      </c>
      <c r="M65" s="5">
        <v>3600</v>
      </c>
      <c r="N65" s="72" t="s">
        <v>613</v>
      </c>
      <c r="O65" s="72" t="s">
        <v>614</v>
      </c>
      <c r="P65" s="71" t="s">
        <v>615</v>
      </c>
      <c r="Q65" s="23">
        <v>0.129</v>
      </c>
      <c r="R65" s="23" t="s">
        <v>616</v>
      </c>
    </row>
    <row r="66" spans="1:18" ht="150" customHeight="1" x14ac:dyDescent="0.25">
      <c r="A66" s="5">
        <v>65</v>
      </c>
      <c r="B66" s="5" t="s">
        <v>617</v>
      </c>
      <c r="C66" s="5"/>
      <c r="D66" s="7" t="s">
        <v>610</v>
      </c>
      <c r="E66" s="5" t="s">
        <v>203</v>
      </c>
      <c r="F66" s="5" t="str">
        <f t="shared" si="13"/>
        <v>WN0026</v>
      </c>
      <c r="G66" s="5"/>
      <c r="H66" s="5" t="s">
        <v>22</v>
      </c>
      <c r="I66" s="5">
        <v>12</v>
      </c>
      <c r="J66" s="5">
        <v>144</v>
      </c>
      <c r="K66" s="24">
        <v>46</v>
      </c>
      <c r="L66" s="19">
        <f t="shared" si="0"/>
        <v>0.68148148148148147</v>
      </c>
      <c r="M66" s="5">
        <v>3600</v>
      </c>
      <c r="N66" s="72" t="s">
        <v>565</v>
      </c>
      <c r="O66" s="72" t="s">
        <v>566</v>
      </c>
      <c r="P66" s="71" t="s">
        <v>618</v>
      </c>
      <c r="Q66" s="23">
        <v>0.16</v>
      </c>
      <c r="R66" s="23" t="s">
        <v>608</v>
      </c>
    </row>
    <row r="67" spans="1:18" ht="150" customHeight="1" x14ac:dyDescent="0.25">
      <c r="A67" s="5">
        <v>66</v>
      </c>
      <c r="B67" s="5" t="s">
        <v>619</v>
      </c>
      <c r="C67" s="5"/>
      <c r="D67" s="7" t="s">
        <v>620</v>
      </c>
      <c r="E67" s="5" t="s">
        <v>145</v>
      </c>
      <c r="F67" s="5" t="s">
        <v>621</v>
      </c>
      <c r="G67" s="5"/>
      <c r="H67" s="5" t="s">
        <v>22</v>
      </c>
      <c r="I67" s="5">
        <v>12</v>
      </c>
      <c r="J67" s="5">
        <v>144</v>
      </c>
      <c r="K67" s="24">
        <v>39</v>
      </c>
      <c r="L67" s="19">
        <f t="shared" ref="L67:L104" si="14">K67/81*1.2</f>
        <v>0.57777777777777772</v>
      </c>
      <c r="M67" s="5">
        <v>3600</v>
      </c>
      <c r="N67" s="72" t="s">
        <v>583</v>
      </c>
      <c r="O67" s="72" t="s">
        <v>584</v>
      </c>
      <c r="P67" s="71" t="s">
        <v>585</v>
      </c>
      <c r="Q67" s="23">
        <v>0.1096</v>
      </c>
      <c r="R67" s="23" t="s">
        <v>622</v>
      </c>
    </row>
    <row r="68" spans="1:18" ht="150" customHeight="1" x14ac:dyDescent="0.25">
      <c r="A68" s="5">
        <v>67</v>
      </c>
      <c r="B68" s="5" t="s">
        <v>623</v>
      </c>
      <c r="C68" s="5"/>
      <c r="D68" s="7" t="s">
        <v>620</v>
      </c>
      <c r="E68" s="5" t="s">
        <v>203</v>
      </c>
      <c r="F68" s="5" t="str">
        <f>F67</f>
        <v>WN0027</v>
      </c>
      <c r="G68" s="5"/>
      <c r="H68" s="5" t="s">
        <v>22</v>
      </c>
      <c r="I68" s="5">
        <v>12</v>
      </c>
      <c r="J68" s="5">
        <v>144</v>
      </c>
      <c r="K68" s="24">
        <v>44</v>
      </c>
      <c r="L68" s="19">
        <f t="shared" si="14"/>
        <v>0.65185185185185179</v>
      </c>
      <c r="M68" s="5">
        <v>3600</v>
      </c>
      <c r="N68" s="72" t="s">
        <v>588</v>
      </c>
      <c r="O68" s="72" t="s">
        <v>589</v>
      </c>
      <c r="P68" s="71" t="s">
        <v>590</v>
      </c>
      <c r="Q68" s="23">
        <v>0.1699</v>
      </c>
      <c r="R68" s="23" t="s">
        <v>624</v>
      </c>
    </row>
    <row r="69" spans="1:18" ht="150" customHeight="1" x14ac:dyDescent="0.25">
      <c r="A69" s="5">
        <v>68</v>
      </c>
      <c r="B69" s="5" t="s">
        <v>625</v>
      </c>
      <c r="C69" s="5"/>
      <c r="D69" s="7" t="s">
        <v>626</v>
      </c>
      <c r="E69" s="5" t="s">
        <v>145</v>
      </c>
      <c r="F69" s="5" t="s">
        <v>627</v>
      </c>
      <c r="G69" s="5"/>
      <c r="H69" s="5" t="s">
        <v>22</v>
      </c>
      <c r="I69" s="5">
        <v>12</v>
      </c>
      <c r="J69" s="5">
        <v>144</v>
      </c>
      <c r="K69" s="24">
        <v>39</v>
      </c>
      <c r="L69" s="19">
        <f t="shared" si="14"/>
        <v>0.57777777777777772</v>
      </c>
      <c r="M69" s="5">
        <v>3600</v>
      </c>
      <c r="N69" s="72" t="s">
        <v>583</v>
      </c>
      <c r="O69" s="72" t="s">
        <v>584</v>
      </c>
      <c r="P69" s="71" t="s">
        <v>585</v>
      </c>
      <c r="Q69" s="23">
        <v>0.1096</v>
      </c>
      <c r="R69" s="23" t="s">
        <v>622</v>
      </c>
    </row>
    <row r="70" spans="1:18" ht="150" customHeight="1" x14ac:dyDescent="0.25">
      <c r="A70" s="5">
        <v>69</v>
      </c>
      <c r="B70" s="5" t="s">
        <v>628</v>
      </c>
      <c r="C70" s="5"/>
      <c r="D70" s="7" t="s">
        <v>626</v>
      </c>
      <c r="E70" s="5" t="s">
        <v>203</v>
      </c>
      <c r="F70" s="5" t="str">
        <f>F69</f>
        <v>WN0028</v>
      </c>
      <c r="G70" s="5"/>
      <c r="H70" s="5" t="s">
        <v>22</v>
      </c>
      <c r="I70" s="5">
        <v>12</v>
      </c>
      <c r="J70" s="5">
        <v>144</v>
      </c>
      <c r="K70" s="24">
        <v>44</v>
      </c>
      <c r="L70" s="19">
        <f t="shared" si="14"/>
        <v>0.65185185185185179</v>
      </c>
      <c r="M70" s="5">
        <v>3600</v>
      </c>
      <c r="N70" s="72" t="s">
        <v>588</v>
      </c>
      <c r="O70" s="72" t="s">
        <v>589</v>
      </c>
      <c r="P70" s="71" t="s">
        <v>590</v>
      </c>
      <c r="Q70" s="23">
        <v>0.1699</v>
      </c>
      <c r="R70" s="23" t="s">
        <v>624</v>
      </c>
    </row>
    <row r="71" spans="1:18" ht="150" customHeight="1" x14ac:dyDescent="0.25">
      <c r="A71" s="5">
        <v>70</v>
      </c>
      <c r="B71" s="5" t="s">
        <v>629</v>
      </c>
      <c r="C71" s="5"/>
      <c r="D71" s="7" t="s">
        <v>630</v>
      </c>
      <c r="E71" s="5" t="s">
        <v>369</v>
      </c>
      <c r="F71" s="5" t="s">
        <v>631</v>
      </c>
      <c r="G71" s="5"/>
      <c r="H71" s="5" t="s">
        <v>22</v>
      </c>
      <c r="I71" s="5">
        <v>12</v>
      </c>
      <c r="J71" s="5">
        <v>144</v>
      </c>
      <c r="K71" s="24">
        <v>55</v>
      </c>
      <c r="L71" s="19">
        <f t="shared" si="14"/>
        <v>0.81481481481481477</v>
      </c>
      <c r="M71" s="5">
        <v>3600</v>
      </c>
      <c r="N71" s="72" t="s">
        <v>632</v>
      </c>
      <c r="O71" s="72" t="s">
        <v>633</v>
      </c>
      <c r="P71" s="71" t="s">
        <v>634</v>
      </c>
      <c r="Q71" s="23">
        <v>0.22600000000000001</v>
      </c>
      <c r="R71" s="23" t="s">
        <v>635</v>
      </c>
    </row>
    <row r="72" spans="1:18" ht="150" customHeight="1" x14ac:dyDescent="0.25">
      <c r="A72" s="5">
        <v>71</v>
      </c>
      <c r="B72" s="5" t="s">
        <v>636</v>
      </c>
      <c r="C72" s="5"/>
      <c r="D72" s="7" t="s">
        <v>630</v>
      </c>
      <c r="E72" s="5" t="s">
        <v>376</v>
      </c>
      <c r="F72" s="5" t="str">
        <f>F71</f>
        <v>WN0029</v>
      </c>
      <c r="G72" s="5"/>
      <c r="H72" s="5" t="s">
        <v>22</v>
      </c>
      <c r="I72" s="5">
        <v>12</v>
      </c>
      <c r="J72" s="5">
        <v>144</v>
      </c>
      <c r="K72" s="24">
        <v>58</v>
      </c>
      <c r="L72" s="19">
        <f t="shared" si="14"/>
        <v>0.85925925925925917</v>
      </c>
      <c r="M72" s="5">
        <v>3600</v>
      </c>
      <c r="N72" s="72" t="s">
        <v>637</v>
      </c>
      <c r="O72" s="72" t="s">
        <v>638</v>
      </c>
      <c r="P72" s="71" t="s">
        <v>639</v>
      </c>
      <c r="Q72" s="23">
        <v>0.24840000000000001</v>
      </c>
      <c r="R72" s="23" t="s">
        <v>640</v>
      </c>
    </row>
    <row r="73" spans="1:18" ht="150" customHeight="1" x14ac:dyDescent="0.25">
      <c r="A73" s="5">
        <v>72</v>
      </c>
      <c r="B73" s="5" t="s">
        <v>641</v>
      </c>
      <c r="C73" s="5"/>
      <c r="D73" s="7" t="s">
        <v>642</v>
      </c>
      <c r="E73" s="5" t="s">
        <v>369</v>
      </c>
      <c r="F73" s="5" t="s">
        <v>643</v>
      </c>
      <c r="G73" s="5"/>
      <c r="H73" s="5" t="s">
        <v>22</v>
      </c>
      <c r="I73" s="5">
        <v>12</v>
      </c>
      <c r="J73" s="5">
        <v>144</v>
      </c>
      <c r="K73" s="24">
        <v>46</v>
      </c>
      <c r="L73" s="19">
        <f t="shared" si="14"/>
        <v>0.68148148148148147</v>
      </c>
      <c r="M73" s="5">
        <v>3600</v>
      </c>
      <c r="N73" s="72" t="s">
        <v>632</v>
      </c>
      <c r="O73" s="72" t="s">
        <v>633</v>
      </c>
      <c r="P73" s="71" t="s">
        <v>634</v>
      </c>
      <c r="Q73" s="23">
        <v>0.22600000000000001</v>
      </c>
      <c r="R73" s="23" t="s">
        <v>635</v>
      </c>
    </row>
    <row r="74" spans="1:18" ht="150" customHeight="1" x14ac:dyDescent="0.25">
      <c r="A74" s="5">
        <v>73</v>
      </c>
      <c r="B74" s="5" t="s">
        <v>644</v>
      </c>
      <c r="C74" s="5"/>
      <c r="D74" s="7" t="s">
        <v>642</v>
      </c>
      <c r="E74" s="5" t="s">
        <v>376</v>
      </c>
      <c r="F74" s="5" t="str">
        <f>F73</f>
        <v>WN0030</v>
      </c>
      <c r="G74" s="5"/>
      <c r="H74" s="5" t="s">
        <v>22</v>
      </c>
      <c r="I74" s="5">
        <v>12</v>
      </c>
      <c r="J74" s="5">
        <v>144</v>
      </c>
      <c r="K74" s="24">
        <v>49</v>
      </c>
      <c r="L74" s="19">
        <f t="shared" si="14"/>
        <v>0.72592592592592597</v>
      </c>
      <c r="M74" s="5">
        <v>3600</v>
      </c>
      <c r="N74" s="72" t="s">
        <v>637</v>
      </c>
      <c r="O74" s="72" t="s">
        <v>638</v>
      </c>
      <c r="P74" s="71" t="s">
        <v>639</v>
      </c>
      <c r="Q74" s="23">
        <v>0.24840000000000001</v>
      </c>
      <c r="R74" s="23" t="s">
        <v>640</v>
      </c>
    </row>
    <row r="75" spans="1:18" ht="150" customHeight="1" x14ac:dyDescent="0.25">
      <c r="A75" s="5">
        <v>74</v>
      </c>
      <c r="B75" s="5" t="s">
        <v>645</v>
      </c>
      <c r="C75" s="5"/>
      <c r="D75" s="7" t="s">
        <v>646</v>
      </c>
      <c r="E75" s="5" t="s">
        <v>369</v>
      </c>
      <c r="F75" s="5" t="s">
        <v>647</v>
      </c>
      <c r="G75" s="5"/>
      <c r="H75" s="5" t="s">
        <v>22</v>
      </c>
      <c r="I75" s="5">
        <v>12</v>
      </c>
      <c r="J75" s="5">
        <v>144</v>
      </c>
      <c r="K75" s="24">
        <v>47</v>
      </c>
      <c r="L75" s="19">
        <f t="shared" si="14"/>
        <v>0.6962962962962963</v>
      </c>
      <c r="M75" s="5">
        <v>3600</v>
      </c>
      <c r="N75" s="72" t="s">
        <v>648</v>
      </c>
      <c r="O75" s="72" t="s">
        <v>649</v>
      </c>
      <c r="P75" s="71" t="s">
        <v>650</v>
      </c>
      <c r="Q75" s="23">
        <v>0.2351</v>
      </c>
      <c r="R75" s="23" t="s">
        <v>651</v>
      </c>
    </row>
    <row r="76" spans="1:18" ht="150" customHeight="1" x14ac:dyDescent="0.25">
      <c r="A76" s="5">
        <v>75</v>
      </c>
      <c r="B76" s="5" t="s">
        <v>652</v>
      </c>
      <c r="C76" s="5"/>
      <c r="D76" s="7" t="s">
        <v>646</v>
      </c>
      <c r="E76" s="5" t="s">
        <v>376</v>
      </c>
      <c r="F76" s="5" t="str">
        <f>F75</f>
        <v>WN0031</v>
      </c>
      <c r="G76" s="5"/>
      <c r="H76" s="5" t="s">
        <v>22</v>
      </c>
      <c r="I76" s="5">
        <v>12</v>
      </c>
      <c r="J76" s="5">
        <v>144</v>
      </c>
      <c r="K76" s="24">
        <v>50</v>
      </c>
      <c r="L76" s="19">
        <f t="shared" si="14"/>
        <v>0.7407407407407407</v>
      </c>
      <c r="M76" s="5">
        <v>3600</v>
      </c>
      <c r="N76" s="72" t="s">
        <v>653</v>
      </c>
      <c r="O76" s="72" t="s">
        <v>654</v>
      </c>
      <c r="P76" s="71" t="s">
        <v>655</v>
      </c>
      <c r="Q76" s="23">
        <v>0.25950000000000001</v>
      </c>
      <c r="R76" s="23" t="s">
        <v>656</v>
      </c>
    </row>
    <row r="77" spans="1:18" ht="150" customHeight="1" x14ac:dyDescent="0.25">
      <c r="A77" s="5">
        <v>76</v>
      </c>
      <c r="B77" s="5" t="s">
        <v>657</v>
      </c>
      <c r="C77" s="5"/>
      <c r="D77" s="7" t="s">
        <v>658</v>
      </c>
      <c r="E77" s="5" t="s">
        <v>369</v>
      </c>
      <c r="F77" s="5" t="s">
        <v>659</v>
      </c>
      <c r="G77" s="5"/>
      <c r="H77" s="5" t="s">
        <v>22</v>
      </c>
      <c r="I77" s="5">
        <v>12</v>
      </c>
      <c r="J77" s="5">
        <v>144</v>
      </c>
      <c r="K77" s="24">
        <v>52</v>
      </c>
      <c r="L77" s="19">
        <f t="shared" si="14"/>
        <v>0.77037037037037026</v>
      </c>
      <c r="M77" s="5">
        <v>3600</v>
      </c>
      <c r="N77" s="72" t="s">
        <v>660</v>
      </c>
      <c r="O77" s="72" t="s">
        <v>649</v>
      </c>
      <c r="P77" s="71" t="s">
        <v>650</v>
      </c>
      <c r="Q77" s="23">
        <v>0.2351</v>
      </c>
      <c r="R77" s="23" t="s">
        <v>651</v>
      </c>
    </row>
    <row r="78" spans="1:18" ht="150" customHeight="1" x14ac:dyDescent="0.25">
      <c r="A78" s="5">
        <v>77</v>
      </c>
      <c r="B78" s="5" t="s">
        <v>661</v>
      </c>
      <c r="C78" s="5"/>
      <c r="D78" s="7" t="s">
        <v>658</v>
      </c>
      <c r="E78" s="5" t="s">
        <v>376</v>
      </c>
      <c r="F78" s="5" t="str">
        <f>F77</f>
        <v>WN0032</v>
      </c>
      <c r="G78" s="5"/>
      <c r="H78" s="5" t="s">
        <v>22</v>
      </c>
      <c r="I78" s="5">
        <v>12</v>
      </c>
      <c r="J78" s="5">
        <v>144</v>
      </c>
      <c r="K78" s="24">
        <v>55</v>
      </c>
      <c r="L78" s="19">
        <f t="shared" si="14"/>
        <v>0.81481481481481477</v>
      </c>
      <c r="M78" s="5">
        <v>3600</v>
      </c>
      <c r="N78" s="72" t="s">
        <v>653</v>
      </c>
      <c r="O78" s="72" t="s">
        <v>654</v>
      </c>
      <c r="P78" s="71" t="s">
        <v>655</v>
      </c>
      <c r="Q78" s="23">
        <v>0.25950000000000001</v>
      </c>
      <c r="R78" s="23" t="s">
        <v>656</v>
      </c>
    </row>
    <row r="79" spans="1:18" ht="150" customHeight="1" x14ac:dyDescent="0.25">
      <c r="A79" s="5">
        <v>78</v>
      </c>
      <c r="B79" s="5" t="s">
        <v>662</v>
      </c>
      <c r="C79" s="5"/>
      <c r="D79" s="7" t="s">
        <v>663</v>
      </c>
      <c r="E79" s="5" t="s">
        <v>145</v>
      </c>
      <c r="F79" s="5" t="s">
        <v>664</v>
      </c>
      <c r="G79" s="5"/>
      <c r="H79" s="5" t="s">
        <v>22</v>
      </c>
      <c r="I79" s="5">
        <v>12</v>
      </c>
      <c r="J79" s="5">
        <v>144</v>
      </c>
      <c r="K79" s="24">
        <v>46</v>
      </c>
      <c r="L79" s="19">
        <f t="shared" si="14"/>
        <v>0.68148148148148147</v>
      </c>
      <c r="M79" s="5">
        <v>3600</v>
      </c>
      <c r="N79" s="72" t="s">
        <v>665</v>
      </c>
      <c r="O79" s="72" t="s">
        <v>666</v>
      </c>
      <c r="P79" s="71" t="s">
        <v>667</v>
      </c>
      <c r="Q79" s="23">
        <v>0.2114</v>
      </c>
      <c r="R79" s="23" t="s">
        <v>668</v>
      </c>
    </row>
    <row r="80" spans="1:18" ht="150" customHeight="1" x14ac:dyDescent="0.25">
      <c r="A80" s="5">
        <v>79</v>
      </c>
      <c r="B80" s="5" t="s">
        <v>669</v>
      </c>
      <c r="C80" s="5"/>
      <c r="D80" s="7" t="s">
        <v>663</v>
      </c>
      <c r="E80" s="5" t="s">
        <v>369</v>
      </c>
      <c r="F80" s="5" t="str">
        <f t="shared" ref="F80:F81" si="15">F79</f>
        <v>WN0033</v>
      </c>
      <c r="G80" s="5"/>
      <c r="H80" s="5" t="s">
        <v>22</v>
      </c>
      <c r="I80" s="5">
        <v>12</v>
      </c>
      <c r="J80" s="5">
        <v>144</v>
      </c>
      <c r="K80" s="24">
        <v>48</v>
      </c>
      <c r="L80" s="19">
        <f t="shared" si="14"/>
        <v>0.71111111111111103</v>
      </c>
      <c r="M80" s="5">
        <v>3600</v>
      </c>
      <c r="N80" s="66" t="s">
        <v>670</v>
      </c>
      <c r="O80" s="66" t="s">
        <v>671</v>
      </c>
      <c r="P80" s="67" t="s">
        <v>672</v>
      </c>
      <c r="Q80" s="23">
        <v>0.25190000000000001</v>
      </c>
      <c r="R80" s="23" t="s">
        <v>673</v>
      </c>
    </row>
    <row r="81" spans="1:18" ht="150" customHeight="1" x14ac:dyDescent="0.25">
      <c r="A81" s="5">
        <v>80</v>
      </c>
      <c r="B81" s="5" t="s">
        <v>674</v>
      </c>
      <c r="C81" s="5"/>
      <c r="D81" s="7" t="s">
        <v>663</v>
      </c>
      <c r="E81" s="5" t="s">
        <v>157</v>
      </c>
      <c r="F81" s="5" t="str">
        <f t="shared" si="15"/>
        <v>WN0033</v>
      </c>
      <c r="G81" s="5"/>
      <c r="H81" s="5" t="s">
        <v>22</v>
      </c>
      <c r="I81" s="5">
        <v>12</v>
      </c>
      <c r="J81" s="5">
        <v>144</v>
      </c>
      <c r="K81" s="24">
        <v>51</v>
      </c>
      <c r="L81" s="19">
        <f t="shared" si="14"/>
        <v>0.75555555555555554</v>
      </c>
      <c r="M81" s="5">
        <v>3600</v>
      </c>
      <c r="N81" s="66" t="s">
        <v>675</v>
      </c>
      <c r="O81" s="66" t="s">
        <v>676</v>
      </c>
      <c r="P81" s="67" t="s">
        <v>677</v>
      </c>
      <c r="Q81" s="23">
        <v>0.26119999999999999</v>
      </c>
      <c r="R81" s="23" t="s">
        <v>678</v>
      </c>
    </row>
    <row r="82" spans="1:18" ht="150" customHeight="1" x14ac:dyDescent="0.25">
      <c r="A82" s="5">
        <v>81</v>
      </c>
      <c r="B82" s="5" t="s">
        <v>679</v>
      </c>
      <c r="C82" s="5"/>
      <c r="D82" s="7" t="s">
        <v>680</v>
      </c>
      <c r="E82" s="5" t="s">
        <v>145</v>
      </c>
      <c r="F82" s="5" t="s">
        <v>681</v>
      </c>
      <c r="G82" s="5"/>
      <c r="H82" s="5" t="s">
        <v>22</v>
      </c>
      <c r="I82" s="5">
        <v>12</v>
      </c>
      <c r="J82" s="5">
        <v>144</v>
      </c>
      <c r="K82" s="24">
        <v>47</v>
      </c>
      <c r="L82" s="19">
        <f t="shared" si="14"/>
        <v>0.6962962962962963</v>
      </c>
      <c r="M82" s="5">
        <v>3600</v>
      </c>
      <c r="N82" s="72" t="s">
        <v>665</v>
      </c>
      <c r="O82" s="72" t="s">
        <v>666</v>
      </c>
      <c r="P82" s="71" t="s">
        <v>667</v>
      </c>
      <c r="Q82" s="23">
        <v>0.2114</v>
      </c>
      <c r="R82" s="23" t="s">
        <v>668</v>
      </c>
    </row>
    <row r="83" spans="1:18" ht="150" customHeight="1" x14ac:dyDescent="0.25">
      <c r="A83" s="5">
        <v>82</v>
      </c>
      <c r="B83" s="5" t="s">
        <v>682</v>
      </c>
      <c r="C83" s="5"/>
      <c r="D83" s="7" t="s">
        <v>680</v>
      </c>
      <c r="E83" s="5" t="s">
        <v>369</v>
      </c>
      <c r="F83" s="5" t="str">
        <f t="shared" ref="F83:F84" si="16">F82</f>
        <v>WN0034</v>
      </c>
      <c r="G83" s="5"/>
      <c r="H83" s="5" t="s">
        <v>22</v>
      </c>
      <c r="I83" s="5">
        <v>12</v>
      </c>
      <c r="J83" s="5">
        <v>144</v>
      </c>
      <c r="K83" s="24">
        <v>50</v>
      </c>
      <c r="L83" s="19">
        <f t="shared" si="14"/>
        <v>0.7407407407407407</v>
      </c>
      <c r="M83" s="5">
        <v>3600</v>
      </c>
      <c r="N83" s="66" t="s">
        <v>670</v>
      </c>
      <c r="O83" s="66" t="s">
        <v>671</v>
      </c>
      <c r="P83" s="67" t="s">
        <v>672</v>
      </c>
      <c r="Q83" s="23">
        <v>0.25190000000000001</v>
      </c>
      <c r="R83" s="23" t="s">
        <v>673</v>
      </c>
    </row>
    <row r="84" spans="1:18" ht="150" customHeight="1" x14ac:dyDescent="0.25">
      <c r="A84" s="5">
        <v>83</v>
      </c>
      <c r="B84" s="5" t="s">
        <v>683</v>
      </c>
      <c r="C84" s="5"/>
      <c r="D84" s="7" t="s">
        <v>680</v>
      </c>
      <c r="E84" s="5" t="s">
        <v>157</v>
      </c>
      <c r="F84" s="5" t="str">
        <f t="shared" si="16"/>
        <v>WN0034</v>
      </c>
      <c r="G84" s="5"/>
      <c r="H84" s="5" t="s">
        <v>22</v>
      </c>
      <c r="I84" s="5">
        <v>12</v>
      </c>
      <c r="J84" s="5">
        <v>144</v>
      </c>
      <c r="K84" s="24">
        <v>53</v>
      </c>
      <c r="L84" s="19">
        <f t="shared" si="14"/>
        <v>0.78518518518518521</v>
      </c>
      <c r="M84" s="5">
        <v>3600</v>
      </c>
      <c r="N84" s="66" t="s">
        <v>675</v>
      </c>
      <c r="O84" s="66" t="s">
        <v>676</v>
      </c>
      <c r="P84" s="67" t="s">
        <v>684</v>
      </c>
      <c r="Q84" s="23">
        <v>0.26119999999999999</v>
      </c>
      <c r="R84" s="23" t="s">
        <v>678</v>
      </c>
    </row>
    <row r="85" spans="1:18" ht="150" customHeight="1" x14ac:dyDescent="0.25">
      <c r="A85" s="5">
        <v>84</v>
      </c>
      <c r="B85" s="5" t="s">
        <v>685</v>
      </c>
      <c r="C85" s="5"/>
      <c r="D85" s="7" t="s">
        <v>686</v>
      </c>
      <c r="E85" s="5" t="s">
        <v>145</v>
      </c>
      <c r="F85" s="5" t="s">
        <v>687</v>
      </c>
      <c r="G85" s="5"/>
      <c r="H85" s="5" t="s">
        <v>22</v>
      </c>
      <c r="I85" s="5">
        <v>12</v>
      </c>
      <c r="J85" s="5">
        <v>144</v>
      </c>
      <c r="K85" s="24">
        <v>46</v>
      </c>
      <c r="L85" s="19">
        <f t="shared" si="14"/>
        <v>0.68148148148148147</v>
      </c>
      <c r="M85" s="5">
        <v>3600</v>
      </c>
      <c r="N85" s="66" t="s">
        <v>665</v>
      </c>
      <c r="O85" s="66" t="s">
        <v>666</v>
      </c>
      <c r="P85" s="67" t="s">
        <v>667</v>
      </c>
      <c r="Q85" s="23">
        <v>0.2114</v>
      </c>
      <c r="R85" s="23" t="s">
        <v>668</v>
      </c>
    </row>
    <row r="86" spans="1:18" ht="150" customHeight="1" x14ac:dyDescent="0.25">
      <c r="A86" s="5">
        <v>85</v>
      </c>
      <c r="B86" s="5" t="s">
        <v>688</v>
      </c>
      <c r="C86" s="5"/>
      <c r="D86" s="7" t="s">
        <v>686</v>
      </c>
      <c r="E86" s="5" t="s">
        <v>369</v>
      </c>
      <c r="F86" s="5" t="str">
        <f t="shared" ref="F86:F87" si="17">F85</f>
        <v>WN0035</v>
      </c>
      <c r="G86" s="5"/>
      <c r="H86" s="5" t="s">
        <v>22</v>
      </c>
      <c r="I86" s="5">
        <v>12</v>
      </c>
      <c r="J86" s="5">
        <v>144</v>
      </c>
      <c r="K86" s="24">
        <v>49</v>
      </c>
      <c r="L86" s="19">
        <f t="shared" si="14"/>
        <v>0.72592592592592597</v>
      </c>
      <c r="M86" s="5">
        <v>3600</v>
      </c>
      <c r="N86" s="72" t="s">
        <v>670</v>
      </c>
      <c r="O86" s="72" t="s">
        <v>671</v>
      </c>
      <c r="P86" s="71" t="s">
        <v>672</v>
      </c>
      <c r="Q86" s="23">
        <v>0.25190000000000001</v>
      </c>
      <c r="R86" s="23" t="s">
        <v>673</v>
      </c>
    </row>
    <row r="87" spans="1:18" ht="150" customHeight="1" x14ac:dyDescent="0.25">
      <c r="A87" s="5">
        <v>86</v>
      </c>
      <c r="B87" s="5" t="s">
        <v>689</v>
      </c>
      <c r="C87" s="5"/>
      <c r="D87" s="7" t="s">
        <v>686</v>
      </c>
      <c r="E87" s="5" t="s">
        <v>157</v>
      </c>
      <c r="F87" s="5" t="str">
        <f t="shared" si="17"/>
        <v>WN0035</v>
      </c>
      <c r="G87" s="5"/>
      <c r="H87" s="5" t="s">
        <v>22</v>
      </c>
      <c r="I87" s="5">
        <v>12</v>
      </c>
      <c r="J87" s="5">
        <v>144</v>
      </c>
      <c r="K87" s="24">
        <v>52</v>
      </c>
      <c r="L87" s="19">
        <f t="shared" si="14"/>
        <v>0.77037037037037026</v>
      </c>
      <c r="M87" s="5">
        <v>3600</v>
      </c>
      <c r="N87" s="66" t="s">
        <v>675</v>
      </c>
      <c r="O87" s="66" t="s">
        <v>676</v>
      </c>
      <c r="P87" s="67" t="s">
        <v>677</v>
      </c>
      <c r="Q87" s="23">
        <v>0.26119999999999999</v>
      </c>
      <c r="R87" s="23" t="s">
        <v>678</v>
      </c>
    </row>
    <row r="88" spans="1:18" ht="150" customHeight="1" x14ac:dyDescent="0.25">
      <c r="A88" s="5">
        <v>87</v>
      </c>
      <c r="B88" s="5" t="s">
        <v>690</v>
      </c>
      <c r="C88" s="5"/>
      <c r="D88" s="7" t="s">
        <v>691</v>
      </c>
      <c r="E88" s="5" t="s">
        <v>145</v>
      </c>
      <c r="F88" s="5" t="s">
        <v>692</v>
      </c>
      <c r="G88" s="5"/>
      <c r="H88" s="5" t="s">
        <v>22</v>
      </c>
      <c r="I88" s="5">
        <v>12</v>
      </c>
      <c r="J88" s="5">
        <v>144</v>
      </c>
      <c r="K88" s="24">
        <v>50</v>
      </c>
      <c r="L88" s="19">
        <f t="shared" si="14"/>
        <v>0.7407407407407407</v>
      </c>
      <c r="M88" s="5">
        <v>3600</v>
      </c>
      <c r="N88" s="66" t="s">
        <v>693</v>
      </c>
      <c r="O88" s="66" t="s">
        <v>694</v>
      </c>
      <c r="P88" s="67" t="s">
        <v>695</v>
      </c>
      <c r="Q88" s="23">
        <v>0.2001</v>
      </c>
      <c r="R88" s="23" t="s">
        <v>696</v>
      </c>
    </row>
    <row r="89" spans="1:18" ht="150" customHeight="1" x14ac:dyDescent="0.25">
      <c r="A89" s="5">
        <v>88</v>
      </c>
      <c r="B89" s="5" t="s">
        <v>697</v>
      </c>
      <c r="C89" s="5"/>
      <c r="D89" s="7" t="s">
        <v>691</v>
      </c>
      <c r="E89" s="5" t="s">
        <v>369</v>
      </c>
      <c r="F89" s="5" t="str">
        <f t="shared" ref="F89:F90" si="18">F88</f>
        <v>WN0036</v>
      </c>
      <c r="G89" s="5"/>
      <c r="H89" s="5" t="s">
        <v>22</v>
      </c>
      <c r="I89" s="5">
        <v>12</v>
      </c>
      <c r="J89" s="5">
        <v>144</v>
      </c>
      <c r="K89" s="24">
        <v>53</v>
      </c>
      <c r="L89" s="19">
        <f t="shared" si="14"/>
        <v>0.78518518518518521</v>
      </c>
      <c r="M89" s="5">
        <v>3600</v>
      </c>
      <c r="N89" s="66" t="s">
        <v>698</v>
      </c>
      <c r="O89" s="7" t="s">
        <v>699</v>
      </c>
      <c r="P89" s="67" t="s">
        <v>700</v>
      </c>
      <c r="Q89" s="23">
        <v>0.20810000000000001</v>
      </c>
      <c r="R89" s="23" t="s">
        <v>701</v>
      </c>
    </row>
    <row r="90" spans="1:18" ht="150" customHeight="1" x14ac:dyDescent="0.25">
      <c r="A90" s="5">
        <v>89</v>
      </c>
      <c r="B90" s="5" t="s">
        <v>702</v>
      </c>
      <c r="C90" s="5"/>
      <c r="D90" s="7" t="s">
        <v>691</v>
      </c>
      <c r="E90" s="5" t="s">
        <v>203</v>
      </c>
      <c r="F90" s="5" t="str">
        <f t="shared" si="18"/>
        <v>WN0036</v>
      </c>
      <c r="G90" s="5"/>
      <c r="H90" s="5" t="s">
        <v>22</v>
      </c>
      <c r="I90" s="5">
        <v>12</v>
      </c>
      <c r="J90" s="5">
        <v>144</v>
      </c>
      <c r="K90" s="24">
        <v>55</v>
      </c>
      <c r="L90" s="19">
        <f t="shared" si="14"/>
        <v>0.81481481481481477</v>
      </c>
      <c r="M90" s="5">
        <v>3600</v>
      </c>
      <c r="N90" s="66" t="s">
        <v>703</v>
      </c>
      <c r="O90" s="66" t="s">
        <v>704</v>
      </c>
      <c r="P90" s="67" t="s">
        <v>705</v>
      </c>
      <c r="Q90" s="23">
        <v>0.2455</v>
      </c>
      <c r="R90" s="23" t="s">
        <v>706</v>
      </c>
    </row>
    <row r="91" spans="1:18" ht="150" customHeight="1" x14ac:dyDescent="0.25">
      <c r="A91" s="5">
        <v>90</v>
      </c>
      <c r="B91" s="5" t="s">
        <v>707</v>
      </c>
      <c r="C91" s="5"/>
      <c r="D91" s="7" t="s">
        <v>708</v>
      </c>
      <c r="E91" s="5" t="s">
        <v>145</v>
      </c>
      <c r="F91" s="5" t="s">
        <v>709</v>
      </c>
      <c r="G91" s="5"/>
      <c r="H91" s="5" t="s">
        <v>22</v>
      </c>
      <c r="I91" s="5">
        <v>12</v>
      </c>
      <c r="J91" s="5">
        <v>144</v>
      </c>
      <c r="K91" s="24">
        <v>49</v>
      </c>
      <c r="L91" s="19">
        <f t="shared" si="14"/>
        <v>0.72592592592592597</v>
      </c>
      <c r="M91" s="5">
        <v>3600</v>
      </c>
      <c r="N91" s="66" t="s">
        <v>693</v>
      </c>
      <c r="O91" s="66" t="s">
        <v>694</v>
      </c>
      <c r="P91" s="67" t="s">
        <v>695</v>
      </c>
      <c r="Q91" s="23">
        <v>0.2001</v>
      </c>
      <c r="R91" s="23" t="s">
        <v>696</v>
      </c>
    </row>
    <row r="92" spans="1:18" ht="150" customHeight="1" x14ac:dyDescent="0.25">
      <c r="A92" s="5">
        <v>91</v>
      </c>
      <c r="B92" s="5" t="s">
        <v>710</v>
      </c>
      <c r="C92" s="5"/>
      <c r="D92" s="7" t="s">
        <v>708</v>
      </c>
      <c r="E92" s="5" t="s">
        <v>369</v>
      </c>
      <c r="F92" s="5" t="str">
        <f t="shared" ref="F92:F93" si="19">F91</f>
        <v>WN0037</v>
      </c>
      <c r="G92" s="5"/>
      <c r="H92" s="5" t="s">
        <v>22</v>
      </c>
      <c r="I92" s="5">
        <v>12</v>
      </c>
      <c r="J92" s="5">
        <v>144</v>
      </c>
      <c r="K92" s="24">
        <v>52</v>
      </c>
      <c r="L92" s="19">
        <f t="shared" si="14"/>
        <v>0.77037037037037026</v>
      </c>
      <c r="M92" s="5">
        <v>3600</v>
      </c>
      <c r="N92" s="66" t="s">
        <v>698</v>
      </c>
      <c r="O92" s="66" t="s">
        <v>711</v>
      </c>
      <c r="P92" s="67" t="s">
        <v>700</v>
      </c>
      <c r="Q92" s="23">
        <v>0.20810000000000001</v>
      </c>
      <c r="R92" s="23" t="s">
        <v>701</v>
      </c>
    </row>
    <row r="93" spans="1:18" ht="150" customHeight="1" x14ac:dyDescent="0.25">
      <c r="A93" s="5">
        <v>92</v>
      </c>
      <c r="B93" s="5" t="s">
        <v>712</v>
      </c>
      <c r="C93" s="5"/>
      <c r="D93" s="7" t="s">
        <v>708</v>
      </c>
      <c r="E93" s="5" t="s">
        <v>203</v>
      </c>
      <c r="F93" s="5" t="str">
        <f t="shared" si="19"/>
        <v>WN0037</v>
      </c>
      <c r="G93" s="5"/>
      <c r="H93" s="5" t="s">
        <v>22</v>
      </c>
      <c r="I93" s="5">
        <v>12</v>
      </c>
      <c r="J93" s="5">
        <v>144</v>
      </c>
      <c r="K93" s="24">
        <v>55</v>
      </c>
      <c r="L93" s="19">
        <f t="shared" si="14"/>
        <v>0.81481481481481477</v>
      </c>
      <c r="M93" s="5">
        <v>3600</v>
      </c>
      <c r="N93" s="66" t="s">
        <v>703</v>
      </c>
      <c r="O93" s="66" t="s">
        <v>704</v>
      </c>
      <c r="P93" s="67" t="s">
        <v>713</v>
      </c>
      <c r="Q93" s="23">
        <v>0.2455</v>
      </c>
      <c r="R93" s="23" t="s">
        <v>706</v>
      </c>
    </row>
    <row r="94" spans="1:18" ht="150" customHeight="1" x14ac:dyDescent="0.25">
      <c r="A94" s="5">
        <v>93</v>
      </c>
      <c r="B94" s="5" t="s">
        <v>714</v>
      </c>
      <c r="C94" s="5"/>
      <c r="D94" s="7" t="s">
        <v>715</v>
      </c>
      <c r="E94" s="5" t="s">
        <v>145</v>
      </c>
      <c r="F94" s="5" t="s">
        <v>716</v>
      </c>
      <c r="G94" s="5"/>
      <c r="H94" s="5" t="s">
        <v>22</v>
      </c>
      <c r="I94" s="5">
        <v>12</v>
      </c>
      <c r="J94" s="5">
        <v>144</v>
      </c>
      <c r="K94" s="24">
        <v>49</v>
      </c>
      <c r="L94" s="19">
        <f t="shared" si="14"/>
        <v>0.72592592592592597</v>
      </c>
      <c r="M94" s="5">
        <v>3600</v>
      </c>
      <c r="N94" s="66" t="s">
        <v>693</v>
      </c>
      <c r="O94" s="66" t="s">
        <v>694</v>
      </c>
      <c r="P94" s="67" t="s">
        <v>695</v>
      </c>
      <c r="Q94" s="23">
        <v>0.2001</v>
      </c>
      <c r="R94" s="23" t="s">
        <v>696</v>
      </c>
    </row>
    <row r="95" spans="1:18" ht="150" customHeight="1" x14ac:dyDescent="0.25">
      <c r="A95" s="5">
        <v>94</v>
      </c>
      <c r="B95" s="5" t="s">
        <v>717</v>
      </c>
      <c r="C95" s="5"/>
      <c r="D95" s="7" t="s">
        <v>715</v>
      </c>
      <c r="E95" s="5" t="s">
        <v>369</v>
      </c>
      <c r="F95" s="5" t="str">
        <f t="shared" ref="F95:F96" si="20">F94</f>
        <v>WN0038</v>
      </c>
      <c r="G95" s="5"/>
      <c r="H95" s="5" t="s">
        <v>22</v>
      </c>
      <c r="I95" s="5">
        <v>12</v>
      </c>
      <c r="J95" s="5">
        <v>144</v>
      </c>
      <c r="K95" s="24">
        <v>52</v>
      </c>
      <c r="L95" s="19">
        <f t="shared" si="14"/>
        <v>0.77037037037037026</v>
      </c>
      <c r="M95" s="5">
        <v>3600</v>
      </c>
      <c r="N95" s="66" t="s">
        <v>698</v>
      </c>
      <c r="O95" s="66" t="s">
        <v>711</v>
      </c>
      <c r="P95" s="67" t="s">
        <v>700</v>
      </c>
      <c r="Q95" s="23">
        <v>0.20810000000000001</v>
      </c>
      <c r="R95" s="23" t="s">
        <v>701</v>
      </c>
    </row>
    <row r="96" spans="1:18" ht="150" customHeight="1" x14ac:dyDescent="0.25">
      <c r="A96" s="5">
        <v>95</v>
      </c>
      <c r="B96" s="5" t="s">
        <v>718</v>
      </c>
      <c r="C96" s="5"/>
      <c r="D96" s="7" t="s">
        <v>715</v>
      </c>
      <c r="E96" s="5" t="s">
        <v>203</v>
      </c>
      <c r="F96" s="5" t="str">
        <f t="shared" si="20"/>
        <v>WN0038</v>
      </c>
      <c r="G96" s="5"/>
      <c r="H96" s="5" t="s">
        <v>22</v>
      </c>
      <c r="I96" s="5">
        <v>12</v>
      </c>
      <c r="J96" s="5">
        <v>144</v>
      </c>
      <c r="K96" s="24">
        <v>55</v>
      </c>
      <c r="L96" s="19">
        <f t="shared" si="14"/>
        <v>0.81481481481481477</v>
      </c>
      <c r="M96" s="5">
        <v>3600</v>
      </c>
      <c r="N96" s="66" t="s">
        <v>703</v>
      </c>
      <c r="O96" s="66" t="s">
        <v>704</v>
      </c>
      <c r="P96" s="67" t="s">
        <v>705</v>
      </c>
      <c r="Q96" s="23">
        <v>0.2455</v>
      </c>
      <c r="R96" s="23" t="s">
        <v>706</v>
      </c>
    </row>
    <row r="97" spans="1:18" ht="150" customHeight="1" x14ac:dyDescent="0.25">
      <c r="A97" s="5">
        <v>96</v>
      </c>
      <c r="B97" s="5" t="s">
        <v>719</v>
      </c>
      <c r="C97" s="5"/>
      <c r="D97" s="7" t="s">
        <v>720</v>
      </c>
      <c r="E97" s="5" t="s">
        <v>145</v>
      </c>
      <c r="F97" s="5" t="s">
        <v>721</v>
      </c>
      <c r="G97" s="5"/>
      <c r="H97" s="5" t="s">
        <v>22</v>
      </c>
      <c r="I97" s="5">
        <v>12</v>
      </c>
      <c r="J97" s="5">
        <v>144</v>
      </c>
      <c r="K97" s="24">
        <v>55</v>
      </c>
      <c r="L97" s="19">
        <f t="shared" si="14"/>
        <v>0.81481481481481477</v>
      </c>
      <c r="M97" s="5">
        <v>3600</v>
      </c>
      <c r="N97" s="66" t="s">
        <v>722</v>
      </c>
      <c r="O97" s="66" t="s">
        <v>723</v>
      </c>
      <c r="P97" s="67" t="s">
        <v>724</v>
      </c>
      <c r="Q97" s="23">
        <v>0.20050000000000001</v>
      </c>
      <c r="R97" s="23" t="s">
        <v>725</v>
      </c>
    </row>
    <row r="98" spans="1:18" ht="150" customHeight="1" x14ac:dyDescent="0.25">
      <c r="A98" s="5">
        <v>97</v>
      </c>
      <c r="B98" s="5" t="s">
        <v>726</v>
      </c>
      <c r="C98" s="5"/>
      <c r="D98" s="7" t="s">
        <v>720</v>
      </c>
      <c r="E98" s="5" t="s">
        <v>376</v>
      </c>
      <c r="F98" s="5" t="str">
        <f>F97</f>
        <v>WN0039</v>
      </c>
      <c r="G98" s="5"/>
      <c r="H98" s="5" t="s">
        <v>22</v>
      </c>
      <c r="I98" s="5">
        <v>12</v>
      </c>
      <c r="J98" s="5">
        <v>144</v>
      </c>
      <c r="K98" s="24">
        <v>58</v>
      </c>
      <c r="L98" s="19">
        <f t="shared" si="14"/>
        <v>0.85925925925925917</v>
      </c>
      <c r="M98" s="5">
        <v>3600</v>
      </c>
      <c r="N98" s="72" t="s">
        <v>727</v>
      </c>
      <c r="O98" s="72" t="s">
        <v>728</v>
      </c>
      <c r="P98" s="71" t="s">
        <v>729</v>
      </c>
      <c r="Q98" s="23">
        <v>0.23580000000000001</v>
      </c>
      <c r="R98" s="23" t="s">
        <v>730</v>
      </c>
    </row>
    <row r="99" spans="1:18" ht="150" customHeight="1" x14ac:dyDescent="0.25">
      <c r="A99" s="5">
        <v>98</v>
      </c>
      <c r="B99" s="5" t="s">
        <v>731</v>
      </c>
      <c r="C99" s="5"/>
      <c r="D99" s="7" t="s">
        <v>732</v>
      </c>
      <c r="E99" s="5" t="s">
        <v>145</v>
      </c>
      <c r="F99" s="5" t="s">
        <v>733</v>
      </c>
      <c r="G99" s="5"/>
      <c r="H99" s="5" t="s">
        <v>22</v>
      </c>
      <c r="I99" s="5">
        <v>12</v>
      </c>
      <c r="J99" s="5">
        <v>144</v>
      </c>
      <c r="K99" s="24">
        <v>46</v>
      </c>
      <c r="L99" s="19">
        <f t="shared" si="14"/>
        <v>0.68148148148148147</v>
      </c>
      <c r="M99" s="5">
        <v>3600</v>
      </c>
      <c r="N99" s="66" t="s">
        <v>722</v>
      </c>
      <c r="O99" s="66" t="s">
        <v>723</v>
      </c>
      <c r="P99" s="67" t="s">
        <v>724</v>
      </c>
      <c r="Q99" s="23">
        <v>0.20050000000000001</v>
      </c>
      <c r="R99" s="23" t="s">
        <v>725</v>
      </c>
    </row>
    <row r="100" spans="1:18" ht="150" customHeight="1" x14ac:dyDescent="0.25">
      <c r="A100" s="5">
        <v>99</v>
      </c>
      <c r="B100" s="5" t="s">
        <v>734</v>
      </c>
      <c r="C100" s="5"/>
      <c r="D100" s="7" t="s">
        <v>732</v>
      </c>
      <c r="E100" s="5" t="s">
        <v>376</v>
      </c>
      <c r="F100" s="5" t="str">
        <f>F99</f>
        <v>WN0040</v>
      </c>
      <c r="G100" s="5"/>
      <c r="H100" s="5" t="s">
        <v>22</v>
      </c>
      <c r="I100" s="5">
        <v>12</v>
      </c>
      <c r="J100" s="5">
        <v>144</v>
      </c>
      <c r="K100" s="24">
        <v>49</v>
      </c>
      <c r="L100" s="19">
        <f t="shared" si="14"/>
        <v>0.72592592592592597</v>
      </c>
      <c r="M100" s="5">
        <v>3600</v>
      </c>
      <c r="N100" s="72" t="s">
        <v>727</v>
      </c>
      <c r="O100" s="72" t="s">
        <v>728</v>
      </c>
      <c r="P100" s="71" t="s">
        <v>729</v>
      </c>
      <c r="Q100" s="23">
        <v>0.23580000000000001</v>
      </c>
      <c r="R100" s="23" t="s">
        <v>730</v>
      </c>
    </row>
    <row r="101" spans="1:18" ht="150" customHeight="1" x14ac:dyDescent="0.25">
      <c r="A101" s="5">
        <v>100</v>
      </c>
      <c r="B101" s="5" t="s">
        <v>735</v>
      </c>
      <c r="C101" s="5"/>
      <c r="D101" s="7" t="s">
        <v>736</v>
      </c>
      <c r="E101" s="5" t="s">
        <v>145</v>
      </c>
      <c r="F101" s="5" t="s">
        <v>737</v>
      </c>
      <c r="G101" s="5"/>
      <c r="H101" s="5" t="s">
        <v>22</v>
      </c>
      <c r="I101" s="5">
        <v>12</v>
      </c>
      <c r="J101" s="5">
        <v>144</v>
      </c>
      <c r="K101" s="24">
        <v>47</v>
      </c>
      <c r="L101" s="19">
        <f t="shared" si="14"/>
        <v>0.6962962962962963</v>
      </c>
      <c r="M101" s="5">
        <v>3600</v>
      </c>
      <c r="N101" s="66" t="s">
        <v>722</v>
      </c>
      <c r="O101" s="66" t="s">
        <v>723</v>
      </c>
      <c r="P101" s="67" t="s">
        <v>724</v>
      </c>
      <c r="Q101" s="23">
        <v>0.20050000000000001</v>
      </c>
      <c r="R101" s="23" t="s">
        <v>725</v>
      </c>
    </row>
    <row r="102" spans="1:18" ht="150" customHeight="1" x14ac:dyDescent="0.25">
      <c r="A102" s="5">
        <v>101</v>
      </c>
      <c r="B102" s="5" t="s">
        <v>738</v>
      </c>
      <c r="C102" s="5"/>
      <c r="D102" s="7" t="s">
        <v>736</v>
      </c>
      <c r="E102" s="5" t="s">
        <v>376</v>
      </c>
      <c r="F102" s="5" t="str">
        <f>F101</f>
        <v>WN0041</v>
      </c>
      <c r="G102" s="5"/>
      <c r="H102" s="5" t="s">
        <v>22</v>
      </c>
      <c r="I102" s="5">
        <v>12</v>
      </c>
      <c r="J102" s="5">
        <v>144</v>
      </c>
      <c r="K102" s="24">
        <v>50</v>
      </c>
      <c r="L102" s="19">
        <f t="shared" si="14"/>
        <v>0.7407407407407407</v>
      </c>
      <c r="M102" s="5">
        <v>3600</v>
      </c>
      <c r="N102" s="72" t="s">
        <v>727</v>
      </c>
      <c r="O102" s="72" t="s">
        <v>728</v>
      </c>
      <c r="P102" s="71" t="s">
        <v>729</v>
      </c>
      <c r="Q102" s="23">
        <v>0.23580000000000001</v>
      </c>
      <c r="R102" s="23" t="s">
        <v>730</v>
      </c>
    </row>
    <row r="103" spans="1:18" ht="150" customHeight="1" x14ac:dyDescent="0.25">
      <c r="A103" s="5">
        <v>102</v>
      </c>
      <c r="B103" s="5" t="s">
        <v>739</v>
      </c>
      <c r="C103" s="5"/>
      <c r="D103" s="7" t="s">
        <v>740</v>
      </c>
      <c r="E103" s="5" t="s">
        <v>145</v>
      </c>
      <c r="F103" s="5" t="s">
        <v>741</v>
      </c>
      <c r="G103" s="5"/>
      <c r="H103" s="5" t="s">
        <v>22</v>
      </c>
      <c r="I103" s="5">
        <v>12</v>
      </c>
      <c r="J103" s="5">
        <v>144</v>
      </c>
      <c r="K103" s="24">
        <v>52</v>
      </c>
      <c r="L103" s="19">
        <f t="shared" si="14"/>
        <v>0.77037037037037026</v>
      </c>
      <c r="M103" s="5">
        <v>3600</v>
      </c>
      <c r="N103" s="66" t="s">
        <v>722</v>
      </c>
      <c r="O103" s="66" t="s">
        <v>723</v>
      </c>
      <c r="P103" s="67" t="s">
        <v>724</v>
      </c>
      <c r="Q103" s="23">
        <v>0.20050000000000001</v>
      </c>
      <c r="R103" s="23" t="s">
        <v>725</v>
      </c>
    </row>
    <row r="104" spans="1:18" ht="150" customHeight="1" x14ac:dyDescent="0.25">
      <c r="A104" s="5">
        <v>103</v>
      </c>
      <c r="B104" s="5" t="s">
        <v>742</v>
      </c>
      <c r="C104" s="5"/>
      <c r="D104" s="7" t="s">
        <v>740</v>
      </c>
      <c r="E104" s="5" t="s">
        <v>376</v>
      </c>
      <c r="F104" s="5" t="str">
        <f t="shared" ref="F104" si="21">F103</f>
        <v>WN0042</v>
      </c>
      <c r="G104" s="5"/>
      <c r="H104" s="5" t="s">
        <v>22</v>
      </c>
      <c r="I104" s="5">
        <v>12</v>
      </c>
      <c r="J104" s="5">
        <v>144</v>
      </c>
      <c r="K104" s="24">
        <v>55</v>
      </c>
      <c r="L104" s="19">
        <f t="shared" si="14"/>
        <v>0.81481481481481477</v>
      </c>
      <c r="M104" s="5">
        <v>3600</v>
      </c>
      <c r="N104" s="72" t="s">
        <v>727</v>
      </c>
      <c r="O104" s="72" t="s">
        <v>743</v>
      </c>
      <c r="P104" s="71" t="s">
        <v>729</v>
      </c>
      <c r="Q104" s="23">
        <v>0.23580000000000001</v>
      </c>
      <c r="R104" s="23" t="s">
        <v>730</v>
      </c>
    </row>
    <row r="105" spans="1:18" ht="129.9" customHeight="1" x14ac:dyDescent="0.25">
      <c r="A105" s="5">
        <v>104</v>
      </c>
      <c r="B105" s="5" t="s">
        <v>744</v>
      </c>
      <c r="C105" s="5"/>
      <c r="D105" s="7" t="s">
        <v>745</v>
      </c>
      <c r="E105" s="5"/>
      <c r="F105" s="5" t="s">
        <v>744</v>
      </c>
      <c r="G105" s="5"/>
      <c r="H105" s="5" t="s">
        <v>22</v>
      </c>
      <c r="I105" s="5">
        <v>12</v>
      </c>
      <c r="J105" s="5">
        <v>144</v>
      </c>
      <c r="K105" s="24">
        <v>115</v>
      </c>
      <c r="L105" s="19">
        <f t="shared" ref="L105:L106" si="22">K105/81*1.2</f>
        <v>1.7037037037037037</v>
      </c>
      <c r="M105" s="5">
        <v>3600</v>
      </c>
      <c r="N105" s="72" t="s">
        <v>746</v>
      </c>
      <c r="O105" s="72" t="s">
        <v>747</v>
      </c>
      <c r="P105" s="71" t="s">
        <v>748</v>
      </c>
      <c r="Q105" s="23">
        <v>0.23130000000000001</v>
      </c>
      <c r="R105" s="23" t="s">
        <v>749</v>
      </c>
    </row>
    <row r="106" spans="1:18" ht="129.9" customHeight="1" x14ac:dyDescent="0.25">
      <c r="A106" s="5">
        <v>105</v>
      </c>
      <c r="B106" s="5" t="s">
        <v>750</v>
      </c>
      <c r="C106" s="5"/>
      <c r="D106" s="7" t="s">
        <v>751</v>
      </c>
      <c r="E106" s="5"/>
      <c r="F106" s="5" t="s">
        <v>750</v>
      </c>
      <c r="G106" s="5"/>
      <c r="H106" s="5" t="s">
        <v>22</v>
      </c>
      <c r="I106" s="5">
        <v>12</v>
      </c>
      <c r="J106" s="5">
        <v>144</v>
      </c>
      <c r="K106" s="24">
        <v>105</v>
      </c>
      <c r="L106" s="19">
        <f t="shared" si="22"/>
        <v>1.5555555555555556</v>
      </c>
      <c r="M106" s="5">
        <v>3600</v>
      </c>
      <c r="N106" s="72" t="s">
        <v>752</v>
      </c>
      <c r="O106" s="72" t="s">
        <v>753</v>
      </c>
      <c r="P106" s="71" t="s">
        <v>754</v>
      </c>
      <c r="Q106" s="23">
        <v>0.249</v>
      </c>
      <c r="R106" s="23" t="s">
        <v>755</v>
      </c>
    </row>
    <row r="107" spans="1:18" ht="129.9" customHeight="1" x14ac:dyDescent="0.25"/>
    <row r="108" spans="1:18" ht="129.9" customHeight="1" x14ac:dyDescent="0.25"/>
    <row r="109" spans="1:18" ht="129.9" customHeight="1" x14ac:dyDescent="0.25"/>
    <row r="110" spans="1:18" ht="129.9" customHeight="1" x14ac:dyDescent="0.25"/>
    <row r="111" spans="1:18" ht="129.9" customHeight="1" x14ac:dyDescent="0.25"/>
    <row r="112" spans="1:18" ht="129.9" customHeight="1" x14ac:dyDescent="0.25"/>
    <row r="113" ht="129.9" customHeight="1" x14ac:dyDescent="0.25"/>
  </sheetData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Z1048"/>
  <sheetViews>
    <sheetView topLeftCell="A66" zoomScale="80" zoomScaleNormal="80" workbookViewId="0">
      <selection activeCell="D95" sqref="D95"/>
    </sheetView>
  </sheetViews>
  <sheetFormatPr defaultColWidth="12.5546875" defaultRowHeight="15.75" customHeight="1" x14ac:dyDescent="0.25"/>
  <cols>
    <col min="1" max="1" width="7" style="4" customWidth="1"/>
    <col min="2" max="2" width="15.5546875" style="4" customWidth="1"/>
    <col min="3" max="3" width="26.88671875" style="4" customWidth="1"/>
    <col min="4" max="4" width="29.88671875" style="43" customWidth="1"/>
    <col min="5" max="5" width="15.44140625" style="4" customWidth="1"/>
    <col min="6" max="6" width="15.5546875" style="4" customWidth="1"/>
    <col min="7" max="7" width="12.5546875" style="4"/>
    <col min="8" max="8" width="7.5546875" style="4" customWidth="1"/>
    <col min="9" max="9" width="9.5546875" style="4" customWidth="1"/>
    <col min="10" max="10" width="9.109375" style="46" customWidth="1"/>
    <col min="11" max="11" width="9.88671875" style="48" customWidth="1"/>
    <col min="12" max="12" width="10.109375" style="4" customWidth="1"/>
    <col min="13" max="13" width="19" style="4" customWidth="1"/>
    <col min="14" max="14" width="18" style="4" customWidth="1"/>
    <col min="15" max="15" width="20" style="4" customWidth="1"/>
    <col min="16" max="16384" width="12.5546875" style="4"/>
  </cols>
  <sheetData>
    <row r="1" spans="1:26" s="21" customFormat="1" ht="39.9" customHeight="1" x14ac:dyDescent="0.25">
      <c r="A1" s="11" t="s">
        <v>0</v>
      </c>
      <c r="B1" s="11" t="s">
        <v>1</v>
      </c>
      <c r="C1" s="11" t="s">
        <v>2</v>
      </c>
      <c r="D1" s="40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27" t="s">
        <v>11</v>
      </c>
      <c r="L1" s="11" t="s">
        <v>12</v>
      </c>
      <c r="M1" s="11" t="s">
        <v>365</v>
      </c>
      <c r="N1" s="11" t="s">
        <v>14</v>
      </c>
      <c r="O1" s="11" t="s">
        <v>756</v>
      </c>
      <c r="P1" s="11" t="s">
        <v>366</v>
      </c>
      <c r="Q1" s="11" t="s">
        <v>17</v>
      </c>
    </row>
    <row r="2" spans="1:26" ht="140.25" customHeight="1" x14ac:dyDescent="0.25">
      <c r="A2" s="5"/>
      <c r="B2" s="5" t="s">
        <v>757</v>
      </c>
      <c r="C2" s="5"/>
      <c r="D2" s="41" t="s">
        <v>758</v>
      </c>
      <c r="E2" s="5"/>
      <c r="F2" s="5"/>
      <c r="G2" s="3" t="s">
        <v>759</v>
      </c>
      <c r="H2" s="16">
        <v>12</v>
      </c>
      <c r="I2" s="16">
        <v>144</v>
      </c>
      <c r="J2" s="45">
        <v>51</v>
      </c>
      <c r="K2" s="47">
        <f>J2/81</f>
        <v>0.62962962962962965</v>
      </c>
      <c r="L2" s="16">
        <v>3600</v>
      </c>
      <c r="M2" s="75" t="s">
        <v>760</v>
      </c>
      <c r="N2" s="74" t="s">
        <v>761</v>
      </c>
      <c r="O2" s="75" t="s">
        <v>762</v>
      </c>
      <c r="P2" s="9">
        <v>0.19370000000000001</v>
      </c>
      <c r="Q2" s="9" t="s">
        <v>763</v>
      </c>
      <c r="R2" s="22"/>
      <c r="S2" s="22"/>
      <c r="T2" s="22"/>
      <c r="U2" s="22"/>
      <c r="V2" s="22"/>
      <c r="W2" s="22"/>
      <c r="X2" s="22"/>
      <c r="Y2" s="22"/>
      <c r="Z2" s="22"/>
    </row>
    <row r="3" spans="1:26" ht="140.25" customHeight="1" x14ac:dyDescent="0.25">
      <c r="A3" s="5"/>
      <c r="B3" s="5" t="s">
        <v>764</v>
      </c>
      <c r="C3" s="5"/>
      <c r="D3" s="41" t="s">
        <v>765</v>
      </c>
      <c r="E3" s="5"/>
      <c r="F3" s="5"/>
      <c r="G3" s="3" t="s">
        <v>759</v>
      </c>
      <c r="H3" s="16">
        <v>12</v>
      </c>
      <c r="I3" s="16">
        <v>144</v>
      </c>
      <c r="J3" s="45">
        <v>56</v>
      </c>
      <c r="K3" s="47">
        <f t="shared" ref="K3:K66" si="0">J3/81</f>
        <v>0.69135802469135799</v>
      </c>
      <c r="L3" s="16">
        <v>3600</v>
      </c>
      <c r="M3" s="75" t="s">
        <v>1677</v>
      </c>
      <c r="N3" s="74" t="s">
        <v>1678</v>
      </c>
      <c r="O3" s="75" t="s">
        <v>958</v>
      </c>
      <c r="P3" s="9">
        <v>0.214</v>
      </c>
      <c r="Q3" s="9" t="s">
        <v>766</v>
      </c>
      <c r="R3" s="22"/>
      <c r="S3" s="22"/>
      <c r="T3" s="22"/>
      <c r="U3" s="22"/>
      <c r="V3" s="22"/>
      <c r="W3" s="22"/>
      <c r="X3" s="22"/>
      <c r="Y3" s="22"/>
      <c r="Z3" s="22"/>
    </row>
    <row r="4" spans="1:26" ht="140.25" customHeight="1" x14ac:dyDescent="0.25">
      <c r="A4" s="5"/>
      <c r="B4" s="5" t="s">
        <v>767</v>
      </c>
      <c r="C4" s="5"/>
      <c r="D4" s="41" t="s">
        <v>768</v>
      </c>
      <c r="E4" s="5"/>
      <c r="F4" s="5"/>
      <c r="G4" s="3" t="s">
        <v>759</v>
      </c>
      <c r="H4" s="16">
        <v>12</v>
      </c>
      <c r="I4" s="16">
        <v>144</v>
      </c>
      <c r="J4" s="45">
        <v>42</v>
      </c>
      <c r="K4" s="47">
        <f t="shared" si="0"/>
        <v>0.51851851851851849</v>
      </c>
      <c r="L4" s="16">
        <v>3600</v>
      </c>
      <c r="M4" s="75" t="s">
        <v>769</v>
      </c>
      <c r="N4" s="49" t="s">
        <v>770</v>
      </c>
      <c r="O4" s="49" t="s">
        <v>771</v>
      </c>
      <c r="P4" s="9">
        <v>0.1497</v>
      </c>
      <c r="Q4" s="9" t="s">
        <v>772</v>
      </c>
      <c r="R4" s="22"/>
      <c r="S4" s="22"/>
      <c r="T4" s="22"/>
      <c r="U4" s="22"/>
      <c r="V4" s="22"/>
      <c r="W4" s="22"/>
      <c r="X4" s="22"/>
      <c r="Y4" s="22"/>
      <c r="Z4" s="22"/>
    </row>
    <row r="5" spans="1:26" ht="140.25" customHeight="1" x14ac:dyDescent="0.25">
      <c r="A5" s="5"/>
      <c r="B5" s="5" t="s">
        <v>773</v>
      </c>
      <c r="C5" s="5"/>
      <c r="D5" s="41" t="s">
        <v>774</v>
      </c>
      <c r="E5" s="5"/>
      <c r="F5" s="5"/>
      <c r="G5" s="3" t="s">
        <v>759</v>
      </c>
      <c r="H5" s="16">
        <v>12</v>
      </c>
      <c r="I5" s="16">
        <v>144</v>
      </c>
      <c r="J5" s="45">
        <v>67</v>
      </c>
      <c r="K5" s="47">
        <f t="shared" si="0"/>
        <v>0.8271604938271605</v>
      </c>
      <c r="L5" s="16">
        <v>3600</v>
      </c>
      <c r="M5" s="75" t="s">
        <v>1625</v>
      </c>
      <c r="N5" s="49" t="s">
        <v>1626</v>
      </c>
      <c r="O5" s="75" t="s">
        <v>1627</v>
      </c>
      <c r="P5" s="9">
        <v>0.19600000000000001</v>
      </c>
      <c r="Q5" s="9" t="s">
        <v>775</v>
      </c>
      <c r="R5" s="22"/>
      <c r="S5" s="22"/>
      <c r="T5" s="22"/>
      <c r="U5" s="22"/>
      <c r="V5" s="22"/>
      <c r="W5" s="22"/>
      <c r="X5" s="22"/>
      <c r="Y5" s="22"/>
      <c r="Z5" s="22"/>
    </row>
    <row r="6" spans="1:26" ht="140.25" customHeight="1" x14ac:dyDescent="0.25">
      <c r="A6" s="5"/>
      <c r="B6" s="5" t="s">
        <v>776</v>
      </c>
      <c r="C6" s="5"/>
      <c r="D6" s="41" t="s">
        <v>777</v>
      </c>
      <c r="E6" s="5"/>
      <c r="F6" s="5"/>
      <c r="G6" s="3" t="s">
        <v>759</v>
      </c>
      <c r="H6" s="16">
        <v>12</v>
      </c>
      <c r="I6" s="16">
        <v>144</v>
      </c>
      <c r="J6" s="45">
        <v>62</v>
      </c>
      <c r="K6" s="47">
        <f t="shared" si="0"/>
        <v>0.76543209876543206</v>
      </c>
      <c r="L6" s="16">
        <v>3600</v>
      </c>
      <c r="M6" s="75" t="s">
        <v>1629</v>
      </c>
      <c r="N6" s="49" t="s">
        <v>1630</v>
      </c>
      <c r="O6" s="75" t="s">
        <v>1631</v>
      </c>
      <c r="P6" s="9">
        <v>0.16900000000000001</v>
      </c>
      <c r="Q6" s="9" t="s">
        <v>778</v>
      </c>
      <c r="R6" s="22"/>
      <c r="S6" s="22"/>
      <c r="T6" s="22"/>
      <c r="U6" s="22"/>
      <c r="V6" s="22"/>
      <c r="W6" s="22"/>
      <c r="X6" s="22"/>
      <c r="Y6" s="22"/>
      <c r="Z6" s="22"/>
    </row>
    <row r="7" spans="1:26" ht="140.25" customHeight="1" x14ac:dyDescent="0.25">
      <c r="A7" s="5"/>
      <c r="B7" s="5" t="s">
        <v>779</v>
      </c>
      <c r="C7" s="5"/>
      <c r="D7" s="41" t="s">
        <v>780</v>
      </c>
      <c r="E7" s="5"/>
      <c r="F7" s="5"/>
      <c r="G7" s="3" t="s">
        <v>759</v>
      </c>
      <c r="H7" s="16">
        <v>12</v>
      </c>
      <c r="I7" s="16">
        <v>144</v>
      </c>
      <c r="J7" s="45">
        <v>65</v>
      </c>
      <c r="K7" s="47">
        <f t="shared" si="0"/>
        <v>0.80246913580246915</v>
      </c>
      <c r="L7" s="16">
        <v>3600</v>
      </c>
      <c r="M7" s="75" t="s">
        <v>1643</v>
      </c>
      <c r="N7" s="74" t="s">
        <v>1644</v>
      </c>
      <c r="O7" s="75" t="s">
        <v>1645</v>
      </c>
      <c r="P7" s="9">
        <v>1.1000000000000001E-3</v>
      </c>
      <c r="Q7" s="9" t="s">
        <v>781</v>
      </c>
      <c r="R7" s="22"/>
      <c r="S7" s="22"/>
      <c r="T7" s="22"/>
      <c r="U7" s="22"/>
      <c r="V7" s="22"/>
      <c r="W7" s="22"/>
      <c r="X7" s="22"/>
      <c r="Y7" s="22"/>
      <c r="Z7" s="22"/>
    </row>
    <row r="8" spans="1:26" ht="140.25" customHeight="1" x14ac:dyDescent="0.25">
      <c r="A8" s="5"/>
      <c r="B8" s="5" t="s">
        <v>782</v>
      </c>
      <c r="C8" s="5"/>
      <c r="D8" s="41" t="s">
        <v>783</v>
      </c>
      <c r="E8" s="5"/>
      <c r="F8" s="5"/>
      <c r="G8" s="3" t="s">
        <v>759</v>
      </c>
      <c r="H8" s="16">
        <v>12</v>
      </c>
      <c r="I8" s="16">
        <v>144</v>
      </c>
      <c r="J8" s="45">
        <v>61</v>
      </c>
      <c r="K8" s="47">
        <f t="shared" si="0"/>
        <v>0.75308641975308643</v>
      </c>
      <c r="L8" s="16">
        <v>3600</v>
      </c>
      <c r="M8" s="75" t="s">
        <v>1680</v>
      </c>
      <c r="N8" s="74" t="s">
        <v>1681</v>
      </c>
      <c r="O8" s="75" t="s">
        <v>1682</v>
      </c>
      <c r="P8" s="9">
        <v>9.3999999999999997E-4</v>
      </c>
      <c r="Q8" s="9" t="s">
        <v>784</v>
      </c>
      <c r="R8" s="22"/>
      <c r="S8" s="22"/>
      <c r="T8" s="22"/>
      <c r="U8" s="22"/>
      <c r="V8" s="22"/>
      <c r="W8" s="22"/>
      <c r="X8" s="22"/>
      <c r="Y8" s="22"/>
      <c r="Z8" s="22"/>
    </row>
    <row r="9" spans="1:26" ht="140.25" customHeight="1" x14ac:dyDescent="0.25">
      <c r="A9" s="5"/>
      <c r="B9" s="5" t="s">
        <v>785</v>
      </c>
      <c r="C9" s="5"/>
      <c r="D9" s="41" t="s">
        <v>786</v>
      </c>
      <c r="E9" s="5"/>
      <c r="F9" s="5"/>
      <c r="G9" s="3" t="s">
        <v>759</v>
      </c>
      <c r="H9" s="16">
        <v>12</v>
      </c>
      <c r="I9" s="16">
        <v>144</v>
      </c>
      <c r="J9" s="45">
        <v>65</v>
      </c>
      <c r="K9" s="47">
        <f t="shared" si="0"/>
        <v>0.80246913580246915</v>
      </c>
      <c r="L9" s="16">
        <v>3600</v>
      </c>
      <c r="M9" s="75" t="s">
        <v>787</v>
      </c>
      <c r="N9" s="74" t="s">
        <v>788</v>
      </c>
      <c r="O9" s="75" t="s">
        <v>789</v>
      </c>
      <c r="P9" s="9">
        <v>0.25080000000000002</v>
      </c>
      <c r="Q9" s="9" t="s">
        <v>790</v>
      </c>
      <c r="R9" s="22"/>
      <c r="S9" s="22"/>
      <c r="T9" s="22"/>
      <c r="U9" s="22"/>
      <c r="V9" s="22"/>
      <c r="W9" s="22"/>
      <c r="X9" s="22"/>
      <c r="Y9" s="22"/>
      <c r="Z9" s="22"/>
    </row>
    <row r="10" spans="1:26" ht="140.25" customHeight="1" x14ac:dyDescent="0.25">
      <c r="A10" s="5"/>
      <c r="B10" s="5" t="s">
        <v>791</v>
      </c>
      <c r="C10" s="5"/>
      <c r="D10" s="41" t="s">
        <v>792</v>
      </c>
      <c r="E10" s="5"/>
      <c r="F10" s="5"/>
      <c r="G10" s="3" t="s">
        <v>759</v>
      </c>
      <c r="H10" s="16">
        <v>12</v>
      </c>
      <c r="I10" s="16">
        <v>144</v>
      </c>
      <c r="J10" s="45">
        <v>55</v>
      </c>
      <c r="K10" s="47">
        <f t="shared" si="0"/>
        <v>0.67901234567901236</v>
      </c>
      <c r="L10" s="16">
        <v>3600</v>
      </c>
      <c r="M10" s="75" t="s">
        <v>1629</v>
      </c>
      <c r="N10" s="74" t="s">
        <v>1630</v>
      </c>
      <c r="O10" s="75" t="s">
        <v>1631</v>
      </c>
      <c r="P10" s="9">
        <v>0.16900000000000001</v>
      </c>
      <c r="Q10" s="9" t="s">
        <v>778</v>
      </c>
      <c r="R10" s="22"/>
      <c r="S10" s="22"/>
      <c r="T10" s="22"/>
      <c r="U10" s="22"/>
      <c r="V10" s="22"/>
      <c r="W10" s="22"/>
      <c r="X10" s="22"/>
      <c r="Y10" s="22"/>
      <c r="Z10" s="22"/>
    </row>
    <row r="11" spans="1:26" ht="140.25" customHeight="1" x14ac:dyDescent="0.25">
      <c r="A11" s="5"/>
      <c r="B11" s="5" t="s">
        <v>794</v>
      </c>
      <c r="C11" s="5"/>
      <c r="D11" s="41" t="s">
        <v>795</v>
      </c>
      <c r="E11" s="5"/>
      <c r="F11" s="5"/>
      <c r="G11" s="3" t="s">
        <v>759</v>
      </c>
      <c r="H11" s="16">
        <v>12</v>
      </c>
      <c r="I11" s="16">
        <v>144</v>
      </c>
      <c r="J11" s="45">
        <v>48</v>
      </c>
      <c r="K11" s="47">
        <f t="shared" si="0"/>
        <v>0.59259259259259256</v>
      </c>
      <c r="L11" s="16">
        <v>3600</v>
      </c>
      <c r="M11" s="75" t="s">
        <v>1629</v>
      </c>
      <c r="N11" s="74" t="s">
        <v>1630</v>
      </c>
      <c r="O11" s="75" t="s">
        <v>1631</v>
      </c>
      <c r="P11" s="9">
        <v>0.16900000000000001</v>
      </c>
      <c r="Q11" s="9" t="s">
        <v>778</v>
      </c>
      <c r="R11" s="9"/>
      <c r="S11" s="22"/>
      <c r="T11" s="22"/>
      <c r="U11" s="22"/>
      <c r="V11" s="22"/>
      <c r="W11" s="22"/>
      <c r="X11" s="22"/>
      <c r="Y11" s="22"/>
      <c r="Z11" s="22"/>
    </row>
    <row r="12" spans="1:26" ht="140.25" customHeight="1" x14ac:dyDescent="0.25">
      <c r="A12" s="5"/>
      <c r="B12" s="5" t="s">
        <v>796</v>
      </c>
      <c r="C12" s="5"/>
      <c r="D12" s="41" t="s">
        <v>797</v>
      </c>
      <c r="E12" s="5"/>
      <c r="F12" s="5"/>
      <c r="G12" s="3" t="s">
        <v>759</v>
      </c>
      <c r="H12" s="16">
        <v>12</v>
      </c>
      <c r="I12" s="16">
        <v>144</v>
      </c>
      <c r="J12" s="45">
        <v>53</v>
      </c>
      <c r="K12" s="47">
        <f t="shared" si="0"/>
        <v>0.65432098765432101</v>
      </c>
      <c r="L12" s="16">
        <v>3600</v>
      </c>
      <c r="M12" s="75" t="s">
        <v>1629</v>
      </c>
      <c r="N12" s="74" t="s">
        <v>1630</v>
      </c>
      <c r="O12" s="75" t="s">
        <v>1631</v>
      </c>
      <c r="P12" s="9">
        <v>0.16900000000000001</v>
      </c>
      <c r="Q12" s="9" t="s">
        <v>778</v>
      </c>
      <c r="R12" s="22"/>
      <c r="S12" s="22"/>
      <c r="T12" s="22"/>
      <c r="U12" s="22"/>
      <c r="V12" s="22"/>
      <c r="W12" s="22"/>
      <c r="X12" s="22"/>
      <c r="Y12" s="22"/>
      <c r="Z12" s="22"/>
    </row>
    <row r="13" spans="1:26" ht="140.25" customHeight="1" x14ac:dyDescent="0.25">
      <c r="A13" s="5"/>
      <c r="B13" s="5" t="s">
        <v>798</v>
      </c>
      <c r="C13" s="5"/>
      <c r="D13" s="41" t="s">
        <v>799</v>
      </c>
      <c r="E13" s="5"/>
      <c r="F13" s="5"/>
      <c r="G13" s="3" t="s">
        <v>759</v>
      </c>
      <c r="H13" s="16">
        <v>12</v>
      </c>
      <c r="I13" s="16">
        <v>144</v>
      </c>
      <c r="J13" s="45">
        <v>54</v>
      </c>
      <c r="K13" s="47">
        <f t="shared" si="0"/>
        <v>0.66666666666666663</v>
      </c>
      <c r="L13" s="16">
        <v>3600</v>
      </c>
      <c r="M13" s="75" t="s">
        <v>1629</v>
      </c>
      <c r="N13" s="74" t="s">
        <v>1630</v>
      </c>
      <c r="O13" s="75" t="s">
        <v>1631</v>
      </c>
      <c r="P13" s="9">
        <v>0.16900000000000001</v>
      </c>
      <c r="Q13" s="9" t="s">
        <v>778</v>
      </c>
      <c r="R13" s="22"/>
      <c r="S13" s="22"/>
      <c r="T13" s="22"/>
      <c r="U13" s="22"/>
      <c r="V13" s="22"/>
      <c r="W13" s="22"/>
      <c r="X13" s="22"/>
      <c r="Y13" s="22"/>
      <c r="Z13" s="22"/>
    </row>
    <row r="14" spans="1:26" ht="140.25" customHeight="1" x14ac:dyDescent="0.25">
      <c r="A14" s="5"/>
      <c r="B14" s="5" t="s">
        <v>800</v>
      </c>
      <c r="C14" s="5"/>
      <c r="D14" s="41" t="s">
        <v>801</v>
      </c>
      <c r="E14" s="5"/>
      <c r="F14" s="5"/>
      <c r="G14" s="3" t="s">
        <v>759</v>
      </c>
      <c r="H14" s="16">
        <v>12</v>
      </c>
      <c r="I14" s="16">
        <v>144</v>
      </c>
      <c r="J14" s="45">
        <v>50</v>
      </c>
      <c r="K14" s="47">
        <f t="shared" si="0"/>
        <v>0.61728395061728392</v>
      </c>
      <c r="L14" s="16">
        <v>3600</v>
      </c>
      <c r="M14" s="75" t="s">
        <v>1629</v>
      </c>
      <c r="N14" s="74" t="s">
        <v>1630</v>
      </c>
      <c r="O14" s="75" t="s">
        <v>1631</v>
      </c>
      <c r="P14" s="9">
        <v>0.16900000000000001</v>
      </c>
      <c r="Q14" s="9" t="s">
        <v>778</v>
      </c>
      <c r="R14" s="22"/>
      <c r="S14" s="22"/>
      <c r="T14" s="22"/>
      <c r="U14" s="22"/>
      <c r="V14" s="22"/>
      <c r="W14" s="22"/>
      <c r="X14" s="22"/>
      <c r="Y14" s="22"/>
      <c r="Z14" s="22"/>
    </row>
    <row r="15" spans="1:26" ht="140.25" customHeight="1" x14ac:dyDescent="0.25">
      <c r="A15" s="5"/>
      <c r="B15" s="5" t="s">
        <v>802</v>
      </c>
      <c r="C15" s="5"/>
      <c r="D15" s="41" t="s">
        <v>803</v>
      </c>
      <c r="E15" s="5"/>
      <c r="F15" s="5"/>
      <c r="G15" s="3" t="s">
        <v>759</v>
      </c>
      <c r="H15" s="16">
        <v>12</v>
      </c>
      <c r="I15" s="16">
        <v>144</v>
      </c>
      <c r="J15" s="45">
        <v>52</v>
      </c>
      <c r="K15" s="47">
        <f t="shared" si="0"/>
        <v>0.64197530864197527</v>
      </c>
      <c r="L15" s="16">
        <v>3600</v>
      </c>
      <c r="M15" s="75" t="s">
        <v>1629</v>
      </c>
      <c r="N15" s="74" t="s">
        <v>1630</v>
      </c>
      <c r="O15" s="75" t="s">
        <v>1631</v>
      </c>
      <c r="P15" s="9">
        <v>0.16900000000000001</v>
      </c>
      <c r="Q15" s="9" t="s">
        <v>778</v>
      </c>
      <c r="R15" s="22"/>
      <c r="S15" s="22"/>
      <c r="T15" s="22"/>
      <c r="U15" s="22"/>
      <c r="V15" s="22"/>
      <c r="W15" s="22"/>
      <c r="X15" s="22"/>
      <c r="Y15" s="22"/>
      <c r="Z15" s="22"/>
    </row>
    <row r="16" spans="1:26" ht="140.25" customHeight="1" x14ac:dyDescent="0.25">
      <c r="A16" s="5"/>
      <c r="B16" s="5" t="s">
        <v>804</v>
      </c>
      <c r="C16" s="5"/>
      <c r="D16" s="41" t="s">
        <v>805</v>
      </c>
      <c r="E16" s="5"/>
      <c r="F16" s="5"/>
      <c r="G16" s="3" t="s">
        <v>759</v>
      </c>
      <c r="H16" s="16">
        <v>12</v>
      </c>
      <c r="I16" s="16">
        <v>144</v>
      </c>
      <c r="J16" s="45">
        <v>60</v>
      </c>
      <c r="K16" s="47">
        <f t="shared" si="0"/>
        <v>0.7407407407407407</v>
      </c>
      <c r="L16" s="16">
        <v>3600</v>
      </c>
      <c r="M16" s="75" t="s">
        <v>806</v>
      </c>
      <c r="N16" s="74" t="s">
        <v>807</v>
      </c>
      <c r="O16" s="75" t="s">
        <v>808</v>
      </c>
      <c r="P16" s="9">
        <v>0.22720000000000001</v>
      </c>
      <c r="Q16" s="9" t="s">
        <v>793</v>
      </c>
      <c r="R16" s="22"/>
      <c r="S16" s="22"/>
      <c r="T16" s="22"/>
      <c r="U16" s="22"/>
      <c r="V16" s="22"/>
      <c r="W16" s="22"/>
      <c r="X16" s="22"/>
      <c r="Y16" s="22"/>
      <c r="Z16" s="22"/>
    </row>
    <row r="17" spans="1:26" ht="140.25" customHeight="1" x14ac:dyDescent="0.25">
      <c r="A17" s="5"/>
      <c r="B17" s="5" t="s">
        <v>810</v>
      </c>
      <c r="C17" s="5"/>
      <c r="D17" s="41" t="s">
        <v>811</v>
      </c>
      <c r="E17" s="5"/>
      <c r="F17" s="5"/>
      <c r="G17" s="3" t="s">
        <v>759</v>
      </c>
      <c r="H17" s="16">
        <v>12</v>
      </c>
      <c r="I17" s="16">
        <v>144</v>
      </c>
      <c r="J17" s="45">
        <v>65</v>
      </c>
      <c r="K17" s="47">
        <f t="shared" si="0"/>
        <v>0.80246913580246915</v>
      </c>
      <c r="L17" s="16">
        <v>3600</v>
      </c>
      <c r="M17" s="75" t="s">
        <v>806</v>
      </c>
      <c r="N17" s="74" t="s">
        <v>807</v>
      </c>
      <c r="O17" s="75" t="s">
        <v>808</v>
      </c>
      <c r="P17" s="9">
        <v>0.22720000000000001</v>
      </c>
      <c r="Q17" s="9" t="s">
        <v>793</v>
      </c>
      <c r="R17" s="22"/>
      <c r="S17" s="22"/>
      <c r="T17" s="22"/>
      <c r="U17" s="22"/>
      <c r="V17" s="22"/>
      <c r="W17" s="22"/>
      <c r="X17" s="22"/>
      <c r="Y17" s="22"/>
      <c r="Z17" s="22"/>
    </row>
    <row r="18" spans="1:26" ht="140.25" customHeight="1" x14ac:dyDescent="0.25">
      <c r="A18" s="5"/>
      <c r="B18" s="5" t="s">
        <v>812</v>
      </c>
      <c r="C18" s="5"/>
      <c r="D18" s="41" t="s">
        <v>813</v>
      </c>
      <c r="E18" s="5"/>
      <c r="F18" s="5"/>
      <c r="G18" s="3" t="s">
        <v>759</v>
      </c>
      <c r="H18" s="16">
        <v>12</v>
      </c>
      <c r="I18" s="16">
        <v>144</v>
      </c>
      <c r="J18" s="45">
        <v>60</v>
      </c>
      <c r="K18" s="47">
        <f t="shared" si="0"/>
        <v>0.7407407407407407</v>
      </c>
      <c r="L18" s="16">
        <v>3600</v>
      </c>
      <c r="M18" s="75" t="s">
        <v>806</v>
      </c>
      <c r="N18" s="74" t="s">
        <v>807</v>
      </c>
      <c r="O18" s="75" t="s">
        <v>808</v>
      </c>
      <c r="P18" s="9">
        <v>0.22720000000000001</v>
      </c>
      <c r="Q18" s="9" t="s">
        <v>793</v>
      </c>
      <c r="R18" s="22"/>
      <c r="S18" s="22"/>
      <c r="T18" s="22"/>
      <c r="U18" s="22"/>
      <c r="V18" s="22"/>
      <c r="W18" s="22"/>
      <c r="X18" s="22"/>
      <c r="Y18" s="22"/>
      <c r="Z18" s="22"/>
    </row>
    <row r="19" spans="1:26" ht="140.25" customHeight="1" x14ac:dyDescent="0.25">
      <c r="A19" s="5"/>
      <c r="B19" s="5" t="s">
        <v>814</v>
      </c>
      <c r="C19" s="5"/>
      <c r="D19" s="41" t="s">
        <v>815</v>
      </c>
      <c r="E19" s="5"/>
      <c r="F19" s="5"/>
      <c r="G19" s="3" t="s">
        <v>759</v>
      </c>
      <c r="H19" s="16">
        <v>12</v>
      </c>
      <c r="I19" s="16">
        <v>144</v>
      </c>
      <c r="J19" s="45">
        <v>62</v>
      </c>
      <c r="K19" s="47">
        <f t="shared" si="0"/>
        <v>0.76543209876543206</v>
      </c>
      <c r="L19" s="16">
        <v>3600</v>
      </c>
      <c r="M19" s="75" t="s">
        <v>806</v>
      </c>
      <c r="N19" s="74" t="s">
        <v>807</v>
      </c>
      <c r="O19" s="75" t="s">
        <v>808</v>
      </c>
      <c r="P19" s="9">
        <v>0.22720000000000001</v>
      </c>
      <c r="Q19" s="9" t="s">
        <v>793</v>
      </c>
      <c r="R19" s="22"/>
      <c r="S19" s="22"/>
      <c r="T19" s="22"/>
      <c r="U19" s="22"/>
      <c r="V19" s="22"/>
      <c r="W19" s="22"/>
      <c r="X19" s="22"/>
      <c r="Y19" s="22"/>
      <c r="Z19" s="22"/>
    </row>
    <row r="20" spans="1:26" ht="140.25" customHeight="1" x14ac:dyDescent="0.25">
      <c r="A20" s="5"/>
      <c r="B20" s="5" t="s">
        <v>816</v>
      </c>
      <c r="C20" s="5"/>
      <c r="D20" s="41" t="s">
        <v>817</v>
      </c>
      <c r="E20" s="5"/>
      <c r="F20" s="5"/>
      <c r="G20" s="3" t="s">
        <v>759</v>
      </c>
      <c r="H20" s="16">
        <v>12</v>
      </c>
      <c r="I20" s="16">
        <v>144</v>
      </c>
      <c r="J20" s="45">
        <v>65</v>
      </c>
      <c r="K20" s="47">
        <f t="shared" si="0"/>
        <v>0.80246913580246915</v>
      </c>
      <c r="L20" s="16">
        <v>3600</v>
      </c>
      <c r="M20" s="75" t="s">
        <v>806</v>
      </c>
      <c r="N20" s="74" t="s">
        <v>807</v>
      </c>
      <c r="O20" s="75" t="s">
        <v>808</v>
      </c>
      <c r="P20" s="9">
        <v>0.22720000000000001</v>
      </c>
      <c r="Q20" s="9" t="s">
        <v>793</v>
      </c>
      <c r="R20" s="22"/>
      <c r="S20" s="22"/>
      <c r="T20" s="22"/>
      <c r="U20" s="22"/>
      <c r="V20" s="22"/>
      <c r="W20" s="22"/>
      <c r="X20" s="22"/>
      <c r="Y20" s="22"/>
      <c r="Z20" s="22"/>
    </row>
    <row r="21" spans="1:26" ht="140.25" customHeight="1" x14ac:dyDescent="0.25">
      <c r="A21" s="5"/>
      <c r="B21" s="5" t="s">
        <v>818</v>
      </c>
      <c r="C21" s="5"/>
      <c r="D21" s="41" t="s">
        <v>819</v>
      </c>
      <c r="E21" s="5"/>
      <c r="F21" s="5"/>
      <c r="G21" s="3" t="s">
        <v>759</v>
      </c>
      <c r="H21" s="16">
        <v>12</v>
      </c>
      <c r="I21" s="16">
        <v>144</v>
      </c>
      <c r="J21" s="45">
        <v>60</v>
      </c>
      <c r="K21" s="47">
        <f t="shared" si="0"/>
        <v>0.7407407407407407</v>
      </c>
      <c r="L21" s="16">
        <v>3600</v>
      </c>
      <c r="M21" s="75" t="s">
        <v>806</v>
      </c>
      <c r="N21" s="74" t="s">
        <v>807</v>
      </c>
      <c r="O21" s="75" t="s">
        <v>808</v>
      </c>
      <c r="P21" s="9">
        <v>0.22720000000000001</v>
      </c>
      <c r="Q21" s="9" t="s">
        <v>793</v>
      </c>
      <c r="R21" s="22"/>
      <c r="S21" s="22"/>
      <c r="T21" s="22"/>
      <c r="U21" s="22"/>
      <c r="V21" s="22"/>
      <c r="W21" s="22"/>
      <c r="X21" s="22"/>
      <c r="Y21" s="22"/>
      <c r="Z21" s="22"/>
    </row>
    <row r="22" spans="1:26" ht="140.25" customHeight="1" x14ac:dyDescent="0.25">
      <c r="A22" s="5"/>
      <c r="B22" s="5" t="s">
        <v>820</v>
      </c>
      <c r="C22" s="5"/>
      <c r="D22" s="41" t="s">
        <v>821</v>
      </c>
      <c r="E22" s="5"/>
      <c r="F22" s="5"/>
      <c r="G22" s="3" t="s">
        <v>759</v>
      </c>
      <c r="H22" s="16">
        <v>12</v>
      </c>
      <c r="I22" s="16">
        <v>144</v>
      </c>
      <c r="J22" s="45">
        <v>65</v>
      </c>
      <c r="K22" s="47">
        <f t="shared" si="0"/>
        <v>0.80246913580246915</v>
      </c>
      <c r="L22" s="16">
        <v>3600</v>
      </c>
      <c r="M22" s="75" t="s">
        <v>806</v>
      </c>
      <c r="N22" s="74" t="s">
        <v>807</v>
      </c>
      <c r="O22" s="75" t="s">
        <v>808</v>
      </c>
      <c r="P22" s="9">
        <v>0.22720000000000001</v>
      </c>
      <c r="Q22" s="9" t="s">
        <v>793</v>
      </c>
      <c r="R22" s="22"/>
      <c r="S22" s="22"/>
      <c r="T22" s="22"/>
      <c r="U22" s="22"/>
      <c r="V22" s="22"/>
      <c r="W22" s="22"/>
      <c r="X22" s="22"/>
      <c r="Y22" s="22"/>
      <c r="Z22" s="22"/>
    </row>
    <row r="23" spans="1:26" ht="140.25" customHeight="1" x14ac:dyDescent="0.25">
      <c r="A23" s="5"/>
      <c r="B23" s="5" t="s">
        <v>822</v>
      </c>
      <c r="C23" s="5"/>
      <c r="D23" s="41" t="s">
        <v>823</v>
      </c>
      <c r="E23" s="5"/>
      <c r="F23" s="5"/>
      <c r="G23" s="3" t="s">
        <v>759</v>
      </c>
      <c r="H23" s="16">
        <v>12</v>
      </c>
      <c r="I23" s="16">
        <v>144</v>
      </c>
      <c r="J23" s="45">
        <v>65</v>
      </c>
      <c r="K23" s="47">
        <f t="shared" si="0"/>
        <v>0.80246913580246915</v>
      </c>
      <c r="L23" s="16">
        <v>3600</v>
      </c>
      <c r="M23" s="75" t="s">
        <v>806</v>
      </c>
      <c r="N23" s="74" t="s">
        <v>807</v>
      </c>
      <c r="O23" s="75" t="s">
        <v>808</v>
      </c>
      <c r="P23" s="9">
        <v>0.22720000000000001</v>
      </c>
      <c r="Q23" s="9" t="s">
        <v>793</v>
      </c>
      <c r="R23" s="22"/>
      <c r="S23" s="22"/>
      <c r="T23" s="22"/>
      <c r="U23" s="22"/>
      <c r="V23" s="22"/>
      <c r="W23" s="22"/>
      <c r="X23" s="22"/>
      <c r="Y23" s="22"/>
      <c r="Z23" s="22"/>
    </row>
    <row r="24" spans="1:26" ht="140.25" customHeight="1" x14ac:dyDescent="0.25">
      <c r="A24" s="5"/>
      <c r="B24" s="5" t="s">
        <v>824</v>
      </c>
      <c r="C24" s="5"/>
      <c r="D24" s="41" t="s">
        <v>825</v>
      </c>
      <c r="E24" s="5"/>
      <c r="F24" s="5"/>
      <c r="G24" s="3" t="s">
        <v>759</v>
      </c>
      <c r="H24" s="16">
        <v>12</v>
      </c>
      <c r="I24" s="16">
        <v>144</v>
      </c>
      <c r="J24" s="45">
        <v>65</v>
      </c>
      <c r="K24" s="47">
        <f t="shared" si="0"/>
        <v>0.80246913580246915</v>
      </c>
      <c r="L24" s="16">
        <v>3600</v>
      </c>
      <c r="M24" s="75" t="s">
        <v>806</v>
      </c>
      <c r="N24" s="74" t="s">
        <v>807</v>
      </c>
      <c r="O24" s="75" t="s">
        <v>808</v>
      </c>
      <c r="P24" s="9">
        <v>0.22720000000000001</v>
      </c>
      <c r="Q24" s="9" t="s">
        <v>793</v>
      </c>
      <c r="R24" s="22"/>
      <c r="S24" s="22"/>
      <c r="T24" s="22"/>
      <c r="U24" s="22"/>
      <c r="V24" s="22"/>
      <c r="W24" s="22"/>
      <c r="X24" s="22"/>
      <c r="Y24" s="22"/>
      <c r="Z24" s="22"/>
    </row>
    <row r="25" spans="1:26" ht="140.25" customHeight="1" x14ac:dyDescent="0.25">
      <c r="A25" s="5"/>
      <c r="B25" s="5" t="s">
        <v>826</v>
      </c>
      <c r="C25" s="5"/>
      <c r="D25" s="41" t="s">
        <v>827</v>
      </c>
      <c r="E25" s="5"/>
      <c r="F25" s="5"/>
      <c r="G25" s="3" t="s">
        <v>759</v>
      </c>
      <c r="H25" s="16">
        <v>12</v>
      </c>
      <c r="I25" s="16">
        <v>144</v>
      </c>
      <c r="J25" s="45">
        <v>70</v>
      </c>
      <c r="K25" s="47">
        <f t="shared" si="0"/>
        <v>0.86419753086419748</v>
      </c>
      <c r="L25" s="16">
        <v>3600</v>
      </c>
      <c r="M25" s="75" t="s">
        <v>806</v>
      </c>
      <c r="N25" s="74" t="s">
        <v>807</v>
      </c>
      <c r="O25" s="75" t="s">
        <v>808</v>
      </c>
      <c r="P25" s="9">
        <v>0.22720000000000001</v>
      </c>
      <c r="Q25" s="9" t="s">
        <v>793</v>
      </c>
      <c r="R25" s="22"/>
      <c r="S25" s="22"/>
      <c r="T25" s="22"/>
      <c r="U25" s="22"/>
      <c r="V25" s="22"/>
      <c r="W25" s="22"/>
      <c r="X25" s="22"/>
      <c r="Y25" s="22"/>
      <c r="Z25" s="22"/>
    </row>
    <row r="26" spans="1:26" ht="140.25" customHeight="1" x14ac:dyDescent="0.25">
      <c r="A26" s="5"/>
      <c r="B26" s="5" t="s">
        <v>828</v>
      </c>
      <c r="C26" s="5"/>
      <c r="D26" s="41" t="s">
        <v>829</v>
      </c>
      <c r="E26" s="5"/>
      <c r="F26" s="5"/>
      <c r="G26" s="3" t="s">
        <v>759</v>
      </c>
      <c r="H26" s="16">
        <v>12</v>
      </c>
      <c r="I26" s="16">
        <v>144</v>
      </c>
      <c r="J26" s="45">
        <v>65</v>
      </c>
      <c r="K26" s="47">
        <f t="shared" si="0"/>
        <v>0.80246913580246915</v>
      </c>
      <c r="L26" s="16">
        <v>3600</v>
      </c>
      <c r="M26" s="75" t="s">
        <v>830</v>
      </c>
      <c r="N26" s="74" t="s">
        <v>831</v>
      </c>
      <c r="O26" s="75" t="s">
        <v>832</v>
      </c>
      <c r="P26" s="9">
        <v>0.18429999999999999</v>
      </c>
      <c r="Q26" s="9" t="s">
        <v>809</v>
      </c>
      <c r="R26" s="22"/>
      <c r="S26" s="22"/>
      <c r="T26" s="22"/>
      <c r="U26" s="22"/>
      <c r="V26" s="22"/>
      <c r="W26" s="22"/>
      <c r="X26" s="22"/>
      <c r="Y26" s="22"/>
      <c r="Z26" s="22"/>
    </row>
    <row r="27" spans="1:26" ht="140.25" customHeight="1" x14ac:dyDescent="0.25">
      <c r="A27" s="5"/>
      <c r="B27" s="5" t="s">
        <v>834</v>
      </c>
      <c r="C27" s="5"/>
      <c r="D27" s="41" t="s">
        <v>835</v>
      </c>
      <c r="E27" s="5"/>
      <c r="F27" s="5"/>
      <c r="G27" s="3" t="s">
        <v>759</v>
      </c>
      <c r="H27" s="16">
        <v>12</v>
      </c>
      <c r="I27" s="16">
        <v>144</v>
      </c>
      <c r="J27" s="45">
        <v>60</v>
      </c>
      <c r="K27" s="47">
        <f t="shared" si="0"/>
        <v>0.7407407407407407</v>
      </c>
      <c r="L27" s="16">
        <v>3600</v>
      </c>
      <c r="M27" s="75" t="s">
        <v>830</v>
      </c>
      <c r="N27" s="74" t="s">
        <v>831</v>
      </c>
      <c r="O27" s="75" t="s">
        <v>832</v>
      </c>
      <c r="P27" s="9">
        <v>0.18429999999999999</v>
      </c>
      <c r="Q27" s="9" t="s">
        <v>809</v>
      </c>
      <c r="R27" s="22"/>
      <c r="S27" s="22"/>
      <c r="T27" s="22"/>
      <c r="U27" s="22"/>
      <c r="V27" s="22"/>
      <c r="W27" s="22"/>
      <c r="X27" s="22"/>
      <c r="Y27" s="22"/>
      <c r="Z27" s="22"/>
    </row>
    <row r="28" spans="1:26" ht="140.25" customHeight="1" x14ac:dyDescent="0.25">
      <c r="A28" s="5"/>
      <c r="B28" s="5" t="s">
        <v>836</v>
      </c>
      <c r="C28" s="5"/>
      <c r="D28" s="41" t="s">
        <v>837</v>
      </c>
      <c r="E28" s="5"/>
      <c r="F28" s="5"/>
      <c r="G28" s="3" t="s">
        <v>759</v>
      </c>
      <c r="H28" s="16">
        <v>12</v>
      </c>
      <c r="I28" s="16">
        <v>144</v>
      </c>
      <c r="J28" s="45">
        <v>62</v>
      </c>
      <c r="K28" s="47">
        <f t="shared" si="0"/>
        <v>0.76543209876543206</v>
      </c>
      <c r="L28" s="16">
        <v>3600</v>
      </c>
      <c r="M28" s="75" t="s">
        <v>830</v>
      </c>
      <c r="N28" s="74" t="s">
        <v>831</v>
      </c>
      <c r="O28" s="75" t="s">
        <v>832</v>
      </c>
      <c r="P28" s="9">
        <v>0.18429999999999999</v>
      </c>
      <c r="Q28" s="9" t="s">
        <v>809</v>
      </c>
      <c r="R28" s="22"/>
      <c r="S28" s="22"/>
      <c r="T28" s="22"/>
      <c r="U28" s="22"/>
      <c r="V28" s="22"/>
      <c r="W28" s="22"/>
      <c r="X28" s="22"/>
      <c r="Y28" s="22"/>
      <c r="Z28" s="22"/>
    </row>
    <row r="29" spans="1:26" ht="140.25" customHeight="1" x14ac:dyDescent="0.25">
      <c r="A29" s="5"/>
      <c r="B29" s="5" t="s">
        <v>838</v>
      </c>
      <c r="C29" s="5"/>
      <c r="D29" s="41" t="s">
        <v>839</v>
      </c>
      <c r="E29" s="5"/>
      <c r="F29" s="5"/>
      <c r="G29" s="3" t="s">
        <v>759</v>
      </c>
      <c r="H29" s="16">
        <v>12</v>
      </c>
      <c r="I29" s="16">
        <v>144</v>
      </c>
      <c r="J29" s="45">
        <v>63</v>
      </c>
      <c r="K29" s="47">
        <f t="shared" si="0"/>
        <v>0.77777777777777779</v>
      </c>
      <c r="L29" s="16">
        <v>3600</v>
      </c>
      <c r="M29" s="75" t="s">
        <v>830</v>
      </c>
      <c r="N29" s="74" t="s">
        <v>831</v>
      </c>
      <c r="O29" s="75" t="s">
        <v>832</v>
      </c>
      <c r="P29" s="9">
        <v>0.18429999999999999</v>
      </c>
      <c r="Q29" s="9" t="s">
        <v>809</v>
      </c>
      <c r="R29" s="22"/>
      <c r="S29" s="22"/>
      <c r="T29" s="22"/>
      <c r="U29" s="22"/>
      <c r="V29" s="22"/>
      <c r="W29" s="22"/>
      <c r="X29" s="22"/>
      <c r="Y29" s="22"/>
      <c r="Z29" s="22"/>
    </row>
    <row r="30" spans="1:26" ht="140.25" customHeight="1" x14ac:dyDescent="0.25">
      <c r="A30" s="5"/>
      <c r="B30" s="5" t="s">
        <v>840</v>
      </c>
      <c r="C30" s="5"/>
      <c r="D30" s="41" t="s">
        <v>841</v>
      </c>
      <c r="E30" s="5"/>
      <c r="F30" s="5"/>
      <c r="G30" s="3" t="s">
        <v>759</v>
      </c>
      <c r="H30" s="16">
        <v>12</v>
      </c>
      <c r="I30" s="16">
        <v>144</v>
      </c>
      <c r="J30" s="45">
        <v>65</v>
      </c>
      <c r="K30" s="47">
        <f t="shared" si="0"/>
        <v>0.80246913580246915</v>
      </c>
      <c r="L30" s="16">
        <v>3600</v>
      </c>
      <c r="M30" s="75" t="s">
        <v>830</v>
      </c>
      <c r="N30" s="74" t="s">
        <v>831</v>
      </c>
      <c r="O30" s="75" t="s">
        <v>832</v>
      </c>
      <c r="P30" s="9">
        <v>0.18429999999999999</v>
      </c>
      <c r="Q30" s="9" t="s">
        <v>809</v>
      </c>
      <c r="R30" s="22"/>
      <c r="S30" s="22"/>
      <c r="T30" s="22"/>
      <c r="U30" s="22"/>
      <c r="V30" s="22"/>
      <c r="W30" s="22"/>
      <c r="X30" s="22"/>
      <c r="Y30" s="22"/>
      <c r="Z30" s="22"/>
    </row>
    <row r="31" spans="1:26" ht="140.25" customHeight="1" x14ac:dyDescent="0.25">
      <c r="A31" s="5"/>
      <c r="B31" s="5" t="s">
        <v>842</v>
      </c>
      <c r="C31" s="5"/>
      <c r="D31" s="41" t="s">
        <v>843</v>
      </c>
      <c r="E31" s="5"/>
      <c r="F31" s="5"/>
      <c r="G31" s="3" t="s">
        <v>759</v>
      </c>
      <c r="H31" s="16">
        <v>12</v>
      </c>
      <c r="I31" s="16">
        <v>144</v>
      </c>
      <c r="J31" s="45">
        <v>60</v>
      </c>
      <c r="K31" s="47">
        <f t="shared" si="0"/>
        <v>0.7407407407407407</v>
      </c>
      <c r="L31" s="16">
        <v>3600</v>
      </c>
      <c r="M31" s="75" t="s">
        <v>830</v>
      </c>
      <c r="N31" s="74" t="s">
        <v>831</v>
      </c>
      <c r="O31" s="75" t="s">
        <v>832</v>
      </c>
      <c r="P31" s="9">
        <v>0.18429999999999999</v>
      </c>
      <c r="Q31" s="9" t="s">
        <v>809</v>
      </c>
      <c r="R31" s="22"/>
      <c r="S31" s="22"/>
      <c r="T31" s="22"/>
      <c r="U31" s="22"/>
      <c r="V31" s="22"/>
      <c r="W31" s="22"/>
      <c r="X31" s="22"/>
      <c r="Y31" s="22"/>
      <c r="Z31" s="22"/>
    </row>
    <row r="32" spans="1:26" ht="140.25" customHeight="1" x14ac:dyDescent="0.25">
      <c r="A32" s="5"/>
      <c r="B32" s="5" t="s">
        <v>844</v>
      </c>
      <c r="C32" s="5"/>
      <c r="D32" s="41" t="s">
        <v>845</v>
      </c>
      <c r="E32" s="5"/>
      <c r="F32" s="5"/>
      <c r="G32" s="3" t="s">
        <v>759</v>
      </c>
      <c r="H32" s="16">
        <v>12</v>
      </c>
      <c r="I32" s="16">
        <v>144</v>
      </c>
      <c r="J32" s="45">
        <v>65</v>
      </c>
      <c r="K32" s="47">
        <f t="shared" si="0"/>
        <v>0.80246913580246915</v>
      </c>
      <c r="L32" s="16">
        <v>3600</v>
      </c>
      <c r="M32" s="75" t="s">
        <v>846</v>
      </c>
      <c r="N32" s="74" t="s">
        <v>847</v>
      </c>
      <c r="O32" s="49" t="s">
        <v>848</v>
      </c>
      <c r="P32" s="9">
        <v>0.18140000000000001</v>
      </c>
      <c r="Q32" s="9" t="s">
        <v>833</v>
      </c>
      <c r="R32" s="22"/>
      <c r="S32" s="22"/>
      <c r="T32" s="22"/>
      <c r="U32" s="22"/>
      <c r="V32" s="22"/>
      <c r="W32" s="22"/>
      <c r="X32" s="22"/>
      <c r="Y32" s="22"/>
      <c r="Z32" s="22"/>
    </row>
    <row r="33" spans="1:26" ht="140.25" customHeight="1" x14ac:dyDescent="0.25">
      <c r="A33" s="5"/>
      <c r="B33" s="5" t="s">
        <v>850</v>
      </c>
      <c r="C33" s="5"/>
      <c r="D33" s="41" t="s">
        <v>851</v>
      </c>
      <c r="E33" s="5"/>
      <c r="F33" s="5"/>
      <c r="G33" s="3" t="s">
        <v>759</v>
      </c>
      <c r="H33" s="16">
        <v>12</v>
      </c>
      <c r="I33" s="16">
        <v>144</v>
      </c>
      <c r="J33" s="45">
        <v>60</v>
      </c>
      <c r="K33" s="47">
        <f t="shared" si="0"/>
        <v>0.7407407407407407</v>
      </c>
      <c r="L33" s="16">
        <v>3600</v>
      </c>
      <c r="M33" s="75" t="s">
        <v>846</v>
      </c>
      <c r="N33" s="74" t="s">
        <v>847</v>
      </c>
      <c r="O33" s="49" t="s">
        <v>848</v>
      </c>
      <c r="P33" s="9">
        <v>0.18140000000000001</v>
      </c>
      <c r="Q33" s="9" t="s">
        <v>833</v>
      </c>
      <c r="R33" s="22"/>
      <c r="S33" s="22"/>
      <c r="T33" s="22"/>
      <c r="U33" s="22"/>
      <c r="V33" s="22"/>
      <c r="W33" s="22"/>
      <c r="X33" s="22"/>
      <c r="Y33" s="22"/>
      <c r="Z33" s="22"/>
    </row>
    <row r="34" spans="1:26" ht="140.25" customHeight="1" x14ac:dyDescent="0.25">
      <c r="A34" s="5"/>
      <c r="B34" s="5" t="s">
        <v>852</v>
      </c>
      <c r="C34" s="5"/>
      <c r="D34" s="41" t="s">
        <v>853</v>
      </c>
      <c r="E34" s="5"/>
      <c r="F34" s="5"/>
      <c r="G34" s="3" t="s">
        <v>759</v>
      </c>
      <c r="H34" s="16">
        <v>12</v>
      </c>
      <c r="I34" s="16">
        <v>144</v>
      </c>
      <c r="J34" s="45">
        <v>62</v>
      </c>
      <c r="K34" s="47">
        <f t="shared" si="0"/>
        <v>0.76543209876543206</v>
      </c>
      <c r="L34" s="16">
        <v>3600</v>
      </c>
      <c r="M34" s="75" t="s">
        <v>846</v>
      </c>
      <c r="N34" s="74" t="s">
        <v>847</v>
      </c>
      <c r="O34" s="49" t="s">
        <v>848</v>
      </c>
      <c r="P34" s="9">
        <v>0.18140000000000001</v>
      </c>
      <c r="Q34" s="9" t="s">
        <v>833</v>
      </c>
      <c r="R34" s="22"/>
      <c r="S34" s="22"/>
      <c r="T34" s="22"/>
      <c r="U34" s="22"/>
      <c r="V34" s="22"/>
      <c r="W34" s="22"/>
      <c r="X34" s="22"/>
      <c r="Y34" s="22"/>
      <c r="Z34" s="22"/>
    </row>
    <row r="35" spans="1:26" ht="140.25" customHeight="1" x14ac:dyDescent="0.25">
      <c r="A35" s="5"/>
      <c r="B35" s="5" t="s">
        <v>854</v>
      </c>
      <c r="C35" s="5"/>
      <c r="D35" s="41" t="s">
        <v>855</v>
      </c>
      <c r="E35" s="5"/>
      <c r="F35" s="5"/>
      <c r="G35" s="3" t="s">
        <v>759</v>
      </c>
      <c r="H35" s="16">
        <v>12</v>
      </c>
      <c r="I35" s="16">
        <v>144</v>
      </c>
      <c r="J35" s="45">
        <v>63</v>
      </c>
      <c r="K35" s="47">
        <f t="shared" si="0"/>
        <v>0.77777777777777779</v>
      </c>
      <c r="L35" s="16">
        <v>3600</v>
      </c>
      <c r="M35" s="75" t="s">
        <v>846</v>
      </c>
      <c r="N35" s="74" t="s">
        <v>847</v>
      </c>
      <c r="O35" s="49" t="s">
        <v>848</v>
      </c>
      <c r="P35" s="9">
        <v>0.18140000000000001</v>
      </c>
      <c r="Q35" s="9" t="s">
        <v>833</v>
      </c>
      <c r="R35" s="22"/>
      <c r="S35" s="22"/>
      <c r="T35" s="22"/>
      <c r="U35" s="22"/>
      <c r="V35" s="22"/>
      <c r="W35" s="22"/>
      <c r="X35" s="22"/>
      <c r="Y35" s="22"/>
      <c r="Z35" s="22"/>
    </row>
    <row r="36" spans="1:26" ht="140.25" customHeight="1" x14ac:dyDescent="0.25">
      <c r="A36" s="5"/>
      <c r="B36" s="5" t="s">
        <v>856</v>
      </c>
      <c r="C36" s="5"/>
      <c r="D36" s="41" t="s">
        <v>857</v>
      </c>
      <c r="E36" s="5"/>
      <c r="F36" s="5"/>
      <c r="G36" s="3" t="s">
        <v>759</v>
      </c>
      <c r="H36" s="16">
        <v>12</v>
      </c>
      <c r="I36" s="16">
        <v>144</v>
      </c>
      <c r="J36" s="45">
        <v>65</v>
      </c>
      <c r="K36" s="47">
        <f t="shared" si="0"/>
        <v>0.80246913580246915</v>
      </c>
      <c r="L36" s="16">
        <v>3600</v>
      </c>
      <c r="M36" s="75" t="s">
        <v>846</v>
      </c>
      <c r="N36" s="74" t="s">
        <v>847</v>
      </c>
      <c r="O36" s="49" t="s">
        <v>848</v>
      </c>
      <c r="P36" s="9">
        <v>0.18140000000000001</v>
      </c>
      <c r="Q36" s="9" t="s">
        <v>833</v>
      </c>
      <c r="R36" s="22"/>
      <c r="S36" s="22"/>
      <c r="T36" s="22"/>
      <c r="U36" s="22"/>
      <c r="V36" s="22"/>
      <c r="W36" s="22"/>
      <c r="X36" s="22"/>
      <c r="Y36" s="22"/>
      <c r="Z36" s="22"/>
    </row>
    <row r="37" spans="1:26" ht="140.25" customHeight="1" x14ac:dyDescent="0.25">
      <c r="A37" s="5"/>
      <c r="B37" s="5" t="s">
        <v>858</v>
      </c>
      <c r="C37" s="5"/>
      <c r="D37" s="41" t="s">
        <v>859</v>
      </c>
      <c r="E37" s="5"/>
      <c r="F37" s="5"/>
      <c r="G37" s="3" t="s">
        <v>759</v>
      </c>
      <c r="H37" s="16">
        <v>12</v>
      </c>
      <c r="I37" s="16">
        <v>144</v>
      </c>
      <c r="J37" s="45">
        <v>60</v>
      </c>
      <c r="K37" s="47">
        <f t="shared" si="0"/>
        <v>0.7407407407407407</v>
      </c>
      <c r="L37" s="16">
        <v>3600</v>
      </c>
      <c r="M37" s="75" t="s">
        <v>846</v>
      </c>
      <c r="N37" s="74" t="s">
        <v>847</v>
      </c>
      <c r="O37" s="49" t="s">
        <v>848</v>
      </c>
      <c r="P37" s="9">
        <v>0.18140000000000001</v>
      </c>
      <c r="Q37" s="9" t="s">
        <v>833</v>
      </c>
      <c r="R37" s="22"/>
      <c r="S37" s="22"/>
      <c r="T37" s="22"/>
      <c r="U37" s="22"/>
      <c r="V37" s="22"/>
      <c r="W37" s="22"/>
      <c r="X37" s="22"/>
      <c r="Y37" s="22"/>
      <c r="Z37" s="22"/>
    </row>
    <row r="38" spans="1:26" ht="140.25" customHeight="1" x14ac:dyDescent="0.25">
      <c r="A38" s="5"/>
      <c r="B38" s="5" t="s">
        <v>860</v>
      </c>
      <c r="C38" s="5"/>
      <c r="D38" s="41" t="s">
        <v>861</v>
      </c>
      <c r="E38" s="5"/>
      <c r="F38" s="5"/>
      <c r="G38" s="3" t="s">
        <v>759</v>
      </c>
      <c r="H38" s="16">
        <v>12</v>
      </c>
      <c r="I38" s="16">
        <v>144</v>
      </c>
      <c r="J38" s="45">
        <v>65</v>
      </c>
      <c r="K38" s="47">
        <f t="shared" si="0"/>
        <v>0.80246913580246915</v>
      </c>
      <c r="L38" s="16">
        <v>3600</v>
      </c>
      <c r="M38" s="75" t="s">
        <v>1670</v>
      </c>
      <c r="N38" s="74" t="s">
        <v>1671</v>
      </c>
      <c r="O38" s="76" t="s">
        <v>1672</v>
      </c>
      <c r="P38" s="9">
        <v>0.21299999999999999</v>
      </c>
      <c r="Q38" s="9" t="s">
        <v>849</v>
      </c>
      <c r="R38" s="22"/>
      <c r="S38" s="22"/>
      <c r="T38" s="22"/>
      <c r="U38" s="22"/>
      <c r="V38" s="22"/>
      <c r="W38" s="22"/>
      <c r="X38" s="22"/>
      <c r="Y38" s="22"/>
      <c r="Z38" s="22"/>
    </row>
    <row r="39" spans="1:26" ht="140.25" customHeight="1" x14ac:dyDescent="0.25">
      <c r="A39" s="5"/>
      <c r="B39" s="5" t="s">
        <v>863</v>
      </c>
      <c r="C39" s="5"/>
      <c r="D39" s="41" t="s">
        <v>864</v>
      </c>
      <c r="E39" s="5"/>
      <c r="F39" s="5"/>
      <c r="G39" s="3" t="s">
        <v>759</v>
      </c>
      <c r="H39" s="16">
        <v>12</v>
      </c>
      <c r="I39" s="16">
        <v>144</v>
      </c>
      <c r="J39" s="45">
        <v>60</v>
      </c>
      <c r="K39" s="47">
        <f t="shared" si="0"/>
        <v>0.7407407407407407</v>
      </c>
      <c r="L39" s="16">
        <v>3600</v>
      </c>
      <c r="M39" s="75" t="s">
        <v>1625</v>
      </c>
      <c r="N39" s="74" t="s">
        <v>1626</v>
      </c>
      <c r="O39" s="76" t="s">
        <v>1627</v>
      </c>
      <c r="P39" s="9">
        <v>0.19600000000000001</v>
      </c>
      <c r="Q39" s="9" t="s">
        <v>775</v>
      </c>
      <c r="R39" s="22"/>
      <c r="S39" s="22"/>
      <c r="T39" s="22"/>
      <c r="U39" s="22"/>
      <c r="V39" s="22"/>
      <c r="W39" s="22"/>
      <c r="X39" s="22"/>
      <c r="Y39" s="22"/>
      <c r="Z39" s="22"/>
    </row>
    <row r="40" spans="1:26" ht="140.25" customHeight="1" x14ac:dyDescent="0.25">
      <c r="A40" s="5"/>
      <c r="B40" s="5" t="s">
        <v>866</v>
      </c>
      <c r="C40" s="5"/>
      <c r="D40" s="41" t="s">
        <v>867</v>
      </c>
      <c r="E40" s="5"/>
      <c r="F40" s="5"/>
      <c r="G40" s="3" t="s">
        <v>759</v>
      </c>
      <c r="H40" s="16">
        <v>12</v>
      </c>
      <c r="I40" s="16">
        <v>144</v>
      </c>
      <c r="J40" s="45">
        <v>62</v>
      </c>
      <c r="K40" s="47">
        <f t="shared" si="0"/>
        <v>0.76543209876543206</v>
      </c>
      <c r="L40" s="16">
        <v>3600</v>
      </c>
      <c r="M40" s="75" t="s">
        <v>1625</v>
      </c>
      <c r="N40" s="74" t="s">
        <v>1626</v>
      </c>
      <c r="O40" s="76" t="s">
        <v>1627</v>
      </c>
      <c r="P40" s="9">
        <v>0.19600000000000001</v>
      </c>
      <c r="Q40" s="9" t="s">
        <v>775</v>
      </c>
      <c r="R40" s="22"/>
      <c r="S40" s="22"/>
      <c r="T40" s="22"/>
      <c r="U40" s="22"/>
      <c r="V40" s="22"/>
      <c r="W40" s="22"/>
      <c r="X40" s="22"/>
      <c r="Y40" s="22"/>
      <c r="Z40" s="22"/>
    </row>
    <row r="41" spans="1:26" ht="140.25" customHeight="1" x14ac:dyDescent="0.25">
      <c r="A41" s="5"/>
      <c r="B41" s="5" t="s">
        <v>869</v>
      </c>
      <c r="C41" s="5"/>
      <c r="D41" s="41" t="s">
        <v>870</v>
      </c>
      <c r="E41" s="5"/>
      <c r="F41" s="5"/>
      <c r="G41" s="3" t="s">
        <v>759</v>
      </c>
      <c r="H41" s="16">
        <v>12</v>
      </c>
      <c r="I41" s="16">
        <v>144</v>
      </c>
      <c r="J41" s="45">
        <v>58</v>
      </c>
      <c r="K41" s="47">
        <f t="shared" si="0"/>
        <v>0.71604938271604934</v>
      </c>
      <c r="L41" s="16">
        <v>3600</v>
      </c>
      <c r="M41" s="75" t="s">
        <v>1629</v>
      </c>
      <c r="N41" s="74" t="s">
        <v>1630</v>
      </c>
      <c r="O41" s="76" t="s">
        <v>1676</v>
      </c>
      <c r="P41" s="9">
        <v>0.16900000000000001</v>
      </c>
      <c r="Q41" s="9" t="s">
        <v>778</v>
      </c>
      <c r="R41" s="22"/>
      <c r="S41" s="22"/>
      <c r="T41" s="22"/>
      <c r="U41" s="22"/>
      <c r="V41" s="22"/>
      <c r="W41" s="22"/>
      <c r="X41" s="22"/>
      <c r="Y41" s="22"/>
      <c r="Z41" s="22"/>
    </row>
    <row r="42" spans="1:26" ht="140.25" customHeight="1" x14ac:dyDescent="0.25">
      <c r="A42" s="5"/>
      <c r="B42" s="5" t="s">
        <v>872</v>
      </c>
      <c r="C42" s="5"/>
      <c r="D42" s="41" t="s">
        <v>873</v>
      </c>
      <c r="E42" s="5"/>
      <c r="F42" s="5"/>
      <c r="G42" s="3" t="s">
        <v>759</v>
      </c>
      <c r="H42" s="16">
        <v>12</v>
      </c>
      <c r="I42" s="16">
        <v>144</v>
      </c>
      <c r="J42" s="45">
        <v>65</v>
      </c>
      <c r="K42" s="47">
        <f t="shared" si="0"/>
        <v>0.80246913580246915</v>
      </c>
      <c r="L42" s="16">
        <v>3600</v>
      </c>
      <c r="M42" s="75" t="s">
        <v>1625</v>
      </c>
      <c r="N42" s="74" t="s">
        <v>1626</v>
      </c>
      <c r="O42" s="76" t="s">
        <v>1627</v>
      </c>
      <c r="P42" s="9">
        <v>0.19600000000000001</v>
      </c>
      <c r="Q42" s="9" t="s">
        <v>775</v>
      </c>
      <c r="R42" s="22"/>
      <c r="S42" s="22"/>
      <c r="T42" s="22"/>
      <c r="U42" s="22"/>
      <c r="V42" s="22"/>
      <c r="W42" s="22"/>
      <c r="X42" s="22"/>
      <c r="Y42" s="22"/>
      <c r="Z42" s="22"/>
    </row>
    <row r="43" spans="1:26" ht="140.25" customHeight="1" x14ac:dyDescent="0.25">
      <c r="A43" s="5"/>
      <c r="B43" s="5" t="s">
        <v>875</v>
      </c>
      <c r="C43" s="5"/>
      <c r="D43" s="41" t="s">
        <v>876</v>
      </c>
      <c r="E43" s="5"/>
      <c r="F43" s="5"/>
      <c r="G43" s="3" t="s">
        <v>759</v>
      </c>
      <c r="H43" s="16">
        <v>12</v>
      </c>
      <c r="I43" s="16">
        <v>144</v>
      </c>
      <c r="J43" s="45">
        <v>60</v>
      </c>
      <c r="K43" s="47">
        <f t="shared" si="0"/>
        <v>0.7407407407407407</v>
      </c>
      <c r="L43" s="16">
        <v>3600</v>
      </c>
      <c r="M43" s="75" t="s">
        <v>1629</v>
      </c>
      <c r="N43" s="74" t="s">
        <v>1630</v>
      </c>
      <c r="O43" s="76" t="s">
        <v>1631</v>
      </c>
      <c r="P43" s="9">
        <v>0.16900000000000001</v>
      </c>
      <c r="Q43" s="9" t="s">
        <v>778</v>
      </c>
      <c r="R43" s="22"/>
      <c r="S43" s="22"/>
      <c r="T43" s="22"/>
      <c r="U43" s="22"/>
      <c r="V43" s="22"/>
      <c r="W43" s="22"/>
      <c r="X43" s="22"/>
      <c r="Y43" s="22"/>
      <c r="Z43" s="22"/>
    </row>
    <row r="44" spans="1:26" ht="140.25" customHeight="1" x14ac:dyDescent="0.25">
      <c r="A44" s="5"/>
      <c r="B44" s="5" t="s">
        <v>878</v>
      </c>
      <c r="C44" s="5"/>
      <c r="D44" s="41" t="s">
        <v>879</v>
      </c>
      <c r="E44" s="5"/>
      <c r="F44" s="5"/>
      <c r="G44" s="3" t="s">
        <v>759</v>
      </c>
      <c r="H44" s="16">
        <v>12</v>
      </c>
      <c r="I44" s="16">
        <v>144</v>
      </c>
      <c r="J44" s="45">
        <v>65</v>
      </c>
      <c r="K44" s="47">
        <f t="shared" si="0"/>
        <v>0.80246913580246915</v>
      </c>
      <c r="L44" s="16">
        <v>3600</v>
      </c>
      <c r="M44" s="75" t="s">
        <v>1625</v>
      </c>
      <c r="N44" s="74" t="s">
        <v>1626</v>
      </c>
      <c r="O44" s="76" t="s">
        <v>1627</v>
      </c>
      <c r="P44" s="9">
        <v>0.19600000000000001</v>
      </c>
      <c r="Q44" s="9" t="s">
        <v>775</v>
      </c>
      <c r="R44" s="22"/>
      <c r="S44" s="22"/>
      <c r="T44" s="22"/>
      <c r="U44" s="22"/>
      <c r="V44" s="22"/>
      <c r="W44" s="22"/>
      <c r="X44" s="22"/>
      <c r="Y44" s="22"/>
      <c r="Z44" s="22"/>
    </row>
    <row r="45" spans="1:26" ht="140.25" customHeight="1" x14ac:dyDescent="0.25">
      <c r="A45" s="5"/>
      <c r="B45" s="5" t="s">
        <v>881</v>
      </c>
      <c r="C45" s="5"/>
      <c r="D45" s="41" t="s">
        <v>882</v>
      </c>
      <c r="E45" s="5"/>
      <c r="F45" s="5"/>
      <c r="G45" s="3" t="s">
        <v>759</v>
      </c>
      <c r="H45" s="16">
        <v>12</v>
      </c>
      <c r="I45" s="16">
        <v>144</v>
      </c>
      <c r="J45" s="45">
        <v>62</v>
      </c>
      <c r="K45" s="47">
        <f t="shared" si="0"/>
        <v>0.76543209876543206</v>
      </c>
      <c r="L45" s="16">
        <v>3600</v>
      </c>
      <c r="M45" s="75" t="s">
        <v>1625</v>
      </c>
      <c r="N45" s="74" t="s">
        <v>1626</v>
      </c>
      <c r="O45" s="76" t="s">
        <v>1627</v>
      </c>
      <c r="P45" s="9">
        <v>0.19600000000000001</v>
      </c>
      <c r="Q45" s="9" t="s">
        <v>778</v>
      </c>
      <c r="R45" s="22"/>
      <c r="S45" s="22"/>
      <c r="T45" s="22"/>
      <c r="U45" s="22"/>
      <c r="V45" s="22"/>
      <c r="W45" s="22"/>
      <c r="X45" s="22"/>
      <c r="Y45" s="22"/>
      <c r="Z45" s="22"/>
    </row>
    <row r="46" spans="1:26" ht="140.25" customHeight="1" x14ac:dyDescent="0.25">
      <c r="A46" s="5"/>
      <c r="B46" s="5" t="s">
        <v>884</v>
      </c>
      <c r="C46" s="5"/>
      <c r="D46" s="41" t="s">
        <v>885</v>
      </c>
      <c r="E46" s="5"/>
      <c r="F46" s="5"/>
      <c r="G46" s="3" t="s">
        <v>759</v>
      </c>
      <c r="H46" s="16">
        <v>12</v>
      </c>
      <c r="I46" s="16">
        <v>144</v>
      </c>
      <c r="J46" s="45">
        <v>65</v>
      </c>
      <c r="K46" s="47">
        <f t="shared" si="0"/>
        <v>0.80246913580246915</v>
      </c>
      <c r="L46" s="16">
        <v>3600</v>
      </c>
      <c r="M46" s="75" t="s">
        <v>1625</v>
      </c>
      <c r="N46" s="74" t="s">
        <v>1626</v>
      </c>
      <c r="O46" s="76" t="s">
        <v>1627</v>
      </c>
      <c r="P46" s="9">
        <v>0.19600000000000001</v>
      </c>
      <c r="Q46" s="9" t="s">
        <v>775</v>
      </c>
      <c r="R46" s="22"/>
      <c r="S46" s="22"/>
      <c r="T46" s="22"/>
      <c r="U46" s="22"/>
      <c r="V46" s="22"/>
      <c r="W46" s="22"/>
      <c r="X46" s="22"/>
      <c r="Y46" s="22"/>
      <c r="Z46" s="22"/>
    </row>
    <row r="47" spans="1:26" ht="140.25" customHeight="1" x14ac:dyDescent="0.25">
      <c r="A47" s="5"/>
      <c r="B47" s="5" t="s">
        <v>887</v>
      </c>
      <c r="C47" s="5"/>
      <c r="D47" s="41" t="s">
        <v>888</v>
      </c>
      <c r="E47" s="5"/>
      <c r="F47" s="5"/>
      <c r="G47" s="3" t="s">
        <v>759</v>
      </c>
      <c r="H47" s="16">
        <v>12</v>
      </c>
      <c r="I47" s="16">
        <v>144</v>
      </c>
      <c r="J47" s="45">
        <v>63</v>
      </c>
      <c r="K47" s="47">
        <f t="shared" si="0"/>
        <v>0.77777777777777779</v>
      </c>
      <c r="L47" s="16">
        <v>3600</v>
      </c>
      <c r="M47" s="75" t="s">
        <v>1629</v>
      </c>
      <c r="N47" s="74" t="s">
        <v>1630</v>
      </c>
      <c r="O47" s="76" t="s">
        <v>1631</v>
      </c>
      <c r="P47" s="9">
        <v>0.16900000000000001</v>
      </c>
      <c r="Q47" s="9" t="s">
        <v>778</v>
      </c>
      <c r="R47" s="22"/>
      <c r="S47" s="22"/>
      <c r="T47" s="22"/>
      <c r="U47" s="22"/>
      <c r="V47" s="22"/>
      <c r="W47" s="22"/>
      <c r="X47" s="22"/>
      <c r="Y47" s="22"/>
      <c r="Z47" s="22"/>
    </row>
    <row r="48" spans="1:26" ht="140.25" customHeight="1" x14ac:dyDescent="0.25">
      <c r="A48" s="5"/>
      <c r="B48" s="5" t="s">
        <v>890</v>
      </c>
      <c r="C48" s="5"/>
      <c r="D48" s="41" t="s">
        <v>891</v>
      </c>
      <c r="E48" s="5"/>
      <c r="F48" s="5"/>
      <c r="G48" s="3" t="s">
        <v>759</v>
      </c>
      <c r="H48" s="16">
        <v>12</v>
      </c>
      <c r="I48" s="16">
        <v>144</v>
      </c>
      <c r="J48" s="45">
        <v>65</v>
      </c>
      <c r="K48" s="47">
        <f t="shared" si="0"/>
        <v>0.80246913580246915</v>
      </c>
      <c r="L48" s="16">
        <v>3600</v>
      </c>
      <c r="M48" s="75" t="s">
        <v>1643</v>
      </c>
      <c r="N48" s="74" t="s">
        <v>1644</v>
      </c>
      <c r="O48" s="76" t="s">
        <v>1645</v>
      </c>
      <c r="P48" s="9">
        <v>0.157</v>
      </c>
      <c r="Q48" s="9" t="s">
        <v>862</v>
      </c>
      <c r="R48" s="22"/>
      <c r="S48" s="22"/>
      <c r="T48" s="22"/>
      <c r="U48" s="22"/>
      <c r="V48" s="22"/>
      <c r="W48" s="22"/>
      <c r="X48" s="22"/>
      <c r="Y48" s="22"/>
      <c r="Z48" s="22"/>
    </row>
    <row r="49" spans="1:26" ht="140.25" customHeight="1" x14ac:dyDescent="0.25">
      <c r="A49" s="5"/>
      <c r="B49" s="5" t="s">
        <v>893</v>
      </c>
      <c r="C49" s="5"/>
      <c r="D49" s="41" t="s">
        <v>894</v>
      </c>
      <c r="E49" s="5"/>
      <c r="F49" s="5"/>
      <c r="G49" s="3" t="s">
        <v>759</v>
      </c>
      <c r="H49" s="16">
        <v>12</v>
      </c>
      <c r="I49" s="16">
        <v>144</v>
      </c>
      <c r="J49" s="45">
        <v>62</v>
      </c>
      <c r="K49" s="47">
        <f t="shared" si="0"/>
        <v>0.76543209876543206</v>
      </c>
      <c r="L49" s="16">
        <v>3600</v>
      </c>
      <c r="M49" s="75" t="s">
        <v>1646</v>
      </c>
      <c r="N49" s="74" t="s">
        <v>1647</v>
      </c>
      <c r="O49" s="76" t="s">
        <v>1648</v>
      </c>
      <c r="P49" s="9">
        <v>0.14699999999999999</v>
      </c>
      <c r="Q49" s="9" t="s">
        <v>865</v>
      </c>
      <c r="R49" s="22"/>
      <c r="S49" s="22"/>
      <c r="T49" s="22"/>
      <c r="U49" s="22"/>
      <c r="V49" s="22"/>
      <c r="W49" s="22"/>
      <c r="X49" s="22"/>
      <c r="Y49" s="22"/>
      <c r="Z49" s="22"/>
    </row>
    <row r="50" spans="1:26" ht="140.25" customHeight="1" x14ac:dyDescent="0.25">
      <c r="A50" s="5"/>
      <c r="B50" s="5" t="s">
        <v>896</v>
      </c>
      <c r="C50" s="5"/>
      <c r="D50" s="41" t="s">
        <v>897</v>
      </c>
      <c r="E50" s="5"/>
      <c r="F50" s="5"/>
      <c r="G50" s="3" t="s">
        <v>759</v>
      </c>
      <c r="H50" s="16">
        <v>12</v>
      </c>
      <c r="I50" s="16">
        <v>144</v>
      </c>
      <c r="J50" s="45">
        <v>67</v>
      </c>
      <c r="K50" s="47">
        <f t="shared" si="0"/>
        <v>0.8271604938271605</v>
      </c>
      <c r="L50" s="16">
        <v>3600</v>
      </c>
      <c r="M50" s="75" t="s">
        <v>1643</v>
      </c>
      <c r="N50" s="74" t="s">
        <v>1644</v>
      </c>
      <c r="O50" s="76" t="s">
        <v>1645</v>
      </c>
      <c r="P50" s="9">
        <v>0.157</v>
      </c>
      <c r="Q50" s="9" t="s">
        <v>862</v>
      </c>
      <c r="R50" s="22"/>
      <c r="S50" s="22"/>
      <c r="T50" s="22"/>
      <c r="U50" s="22"/>
      <c r="V50" s="22"/>
      <c r="W50" s="22"/>
      <c r="X50" s="22"/>
      <c r="Y50" s="22"/>
      <c r="Z50" s="22"/>
    </row>
    <row r="51" spans="1:26" ht="140.25" customHeight="1" x14ac:dyDescent="0.25">
      <c r="A51" s="5"/>
      <c r="B51" s="5" t="s">
        <v>898</v>
      </c>
      <c r="C51" s="5"/>
      <c r="D51" s="41" t="s">
        <v>899</v>
      </c>
      <c r="E51" s="5"/>
      <c r="F51" s="5"/>
      <c r="G51" s="3" t="s">
        <v>759</v>
      </c>
      <c r="H51" s="16">
        <v>12</v>
      </c>
      <c r="I51" s="16">
        <v>144</v>
      </c>
      <c r="J51" s="45">
        <v>64</v>
      </c>
      <c r="K51" s="47">
        <f t="shared" si="0"/>
        <v>0.79012345679012341</v>
      </c>
      <c r="L51" s="16">
        <v>3600</v>
      </c>
      <c r="M51" s="75" t="s">
        <v>1646</v>
      </c>
      <c r="N51" s="74" t="s">
        <v>1647</v>
      </c>
      <c r="O51" s="76" t="s">
        <v>1648</v>
      </c>
      <c r="P51" s="9">
        <v>0.14699999999999999</v>
      </c>
      <c r="Q51" s="9" t="s">
        <v>865</v>
      </c>
      <c r="R51" s="22"/>
      <c r="S51" s="22"/>
      <c r="T51" s="22"/>
      <c r="U51" s="22"/>
      <c r="V51" s="22"/>
      <c r="W51" s="22"/>
      <c r="X51" s="22"/>
      <c r="Y51" s="22"/>
      <c r="Z51" s="22"/>
    </row>
    <row r="52" spans="1:26" ht="140.25" customHeight="1" x14ac:dyDescent="0.25">
      <c r="A52" s="5"/>
      <c r="B52" s="5" t="s">
        <v>900</v>
      </c>
      <c r="C52" s="5"/>
      <c r="D52" s="41" t="s">
        <v>901</v>
      </c>
      <c r="E52" s="5"/>
      <c r="F52" s="5"/>
      <c r="G52" s="3" t="s">
        <v>759</v>
      </c>
      <c r="H52" s="16">
        <v>12</v>
      </c>
      <c r="I52" s="16">
        <v>144</v>
      </c>
      <c r="J52" s="45">
        <v>67</v>
      </c>
      <c r="K52" s="47">
        <f t="shared" si="0"/>
        <v>0.8271604938271605</v>
      </c>
      <c r="L52" s="16">
        <v>3600</v>
      </c>
      <c r="M52" s="75" t="s">
        <v>1643</v>
      </c>
      <c r="N52" s="74" t="s">
        <v>1644</v>
      </c>
      <c r="O52" s="76" t="s">
        <v>1645</v>
      </c>
      <c r="P52" s="9">
        <v>0.157</v>
      </c>
      <c r="Q52" s="9" t="s">
        <v>862</v>
      </c>
      <c r="R52" s="22"/>
      <c r="S52" s="22"/>
      <c r="T52" s="22"/>
      <c r="U52" s="22"/>
      <c r="V52" s="22"/>
      <c r="W52" s="22"/>
      <c r="X52" s="22"/>
      <c r="Y52" s="22"/>
      <c r="Z52" s="22"/>
    </row>
    <row r="53" spans="1:26" ht="140.25" customHeight="1" x14ac:dyDescent="0.25">
      <c r="A53" s="5"/>
      <c r="B53" s="5" t="s">
        <v>902</v>
      </c>
      <c r="C53" s="5"/>
      <c r="D53" s="41" t="s">
        <v>903</v>
      </c>
      <c r="E53" s="5"/>
      <c r="F53" s="5"/>
      <c r="G53" s="3" t="s">
        <v>759</v>
      </c>
      <c r="H53" s="16">
        <v>12</v>
      </c>
      <c r="I53" s="16">
        <v>144</v>
      </c>
      <c r="J53" s="45">
        <v>65</v>
      </c>
      <c r="K53" s="47">
        <f t="shared" si="0"/>
        <v>0.80246913580246915</v>
      </c>
      <c r="L53" s="16">
        <v>3600</v>
      </c>
      <c r="M53" s="75" t="s">
        <v>1646</v>
      </c>
      <c r="N53" s="74" t="s">
        <v>1647</v>
      </c>
      <c r="O53" s="76" t="s">
        <v>1648</v>
      </c>
      <c r="P53" s="9">
        <v>0.14699999999999999</v>
      </c>
      <c r="Q53" s="9" t="s">
        <v>865</v>
      </c>
      <c r="R53" s="22"/>
      <c r="S53" s="22"/>
      <c r="T53" s="22"/>
      <c r="U53" s="22"/>
      <c r="V53" s="22"/>
      <c r="W53" s="22"/>
      <c r="X53" s="22"/>
      <c r="Y53" s="22"/>
      <c r="Z53" s="22"/>
    </row>
    <row r="54" spans="1:26" ht="140.25" customHeight="1" x14ac:dyDescent="0.25">
      <c r="A54" s="5"/>
      <c r="B54" s="5" t="s">
        <v>904</v>
      </c>
      <c r="C54" s="5"/>
      <c r="D54" s="41" t="s">
        <v>905</v>
      </c>
      <c r="E54" s="5"/>
      <c r="F54" s="5"/>
      <c r="G54" s="3" t="s">
        <v>759</v>
      </c>
      <c r="H54" s="16">
        <v>12</v>
      </c>
      <c r="I54" s="16">
        <v>144</v>
      </c>
      <c r="J54" s="45">
        <v>65</v>
      </c>
      <c r="K54" s="47">
        <f t="shared" si="0"/>
        <v>0.80246913580246915</v>
      </c>
      <c r="L54" s="16">
        <v>3600</v>
      </c>
      <c r="M54" s="75" t="s">
        <v>1646</v>
      </c>
      <c r="N54" s="74" t="s">
        <v>1647</v>
      </c>
      <c r="O54" s="76" t="s">
        <v>1648</v>
      </c>
      <c r="P54" s="9">
        <v>0.14699999999999999</v>
      </c>
      <c r="Q54" s="9" t="s">
        <v>865</v>
      </c>
      <c r="R54" s="22"/>
      <c r="S54" s="22"/>
      <c r="T54" s="22"/>
      <c r="U54" s="22"/>
      <c r="V54" s="22"/>
      <c r="W54" s="22"/>
      <c r="X54" s="22"/>
      <c r="Y54" s="22"/>
      <c r="Z54" s="22"/>
    </row>
    <row r="55" spans="1:26" ht="140.25" customHeight="1" x14ac:dyDescent="0.25">
      <c r="A55" s="5"/>
      <c r="B55" s="5" t="s">
        <v>906</v>
      </c>
      <c r="C55" s="5"/>
      <c r="D55" s="41" t="s">
        <v>907</v>
      </c>
      <c r="E55" s="5"/>
      <c r="F55" s="5"/>
      <c r="G55" s="3" t="s">
        <v>759</v>
      </c>
      <c r="H55" s="16">
        <v>12</v>
      </c>
      <c r="I55" s="16">
        <v>144</v>
      </c>
      <c r="J55" s="45">
        <v>68</v>
      </c>
      <c r="K55" s="47">
        <f t="shared" si="0"/>
        <v>0.83950617283950613</v>
      </c>
      <c r="L55" s="16">
        <v>3600</v>
      </c>
      <c r="M55" s="75" t="s">
        <v>1643</v>
      </c>
      <c r="N55" s="74" t="s">
        <v>1644</v>
      </c>
      <c r="O55" s="76" t="s">
        <v>1645</v>
      </c>
      <c r="P55" s="9">
        <v>0.157</v>
      </c>
      <c r="Q55" s="9" t="s">
        <v>862</v>
      </c>
      <c r="R55" s="22"/>
      <c r="S55" s="22"/>
      <c r="T55" s="22"/>
      <c r="U55" s="22"/>
      <c r="V55" s="22"/>
      <c r="W55" s="22"/>
      <c r="X55" s="22"/>
      <c r="Y55" s="22"/>
      <c r="Z55" s="22"/>
    </row>
    <row r="56" spans="1:26" ht="140.25" customHeight="1" x14ac:dyDescent="0.25">
      <c r="A56" s="5"/>
      <c r="B56" s="5" t="s">
        <v>908</v>
      </c>
      <c r="C56" s="5"/>
      <c r="D56" s="41" t="s">
        <v>909</v>
      </c>
      <c r="E56" s="5"/>
      <c r="F56" s="5"/>
      <c r="G56" s="3" t="s">
        <v>759</v>
      </c>
      <c r="H56" s="16">
        <v>12</v>
      </c>
      <c r="I56" s="16">
        <v>144</v>
      </c>
      <c r="J56" s="45">
        <v>57</v>
      </c>
      <c r="K56" s="47">
        <f t="shared" si="0"/>
        <v>0.70370370370370372</v>
      </c>
      <c r="L56" s="16">
        <v>3600</v>
      </c>
      <c r="M56" s="75" t="s">
        <v>1673</v>
      </c>
      <c r="N56" s="74" t="s">
        <v>1674</v>
      </c>
      <c r="O56" s="76" t="s">
        <v>1675</v>
      </c>
      <c r="P56" s="9">
        <v>0.23899999999999999</v>
      </c>
      <c r="Q56" s="9" t="s">
        <v>868</v>
      </c>
      <c r="R56" s="22"/>
      <c r="S56" s="22"/>
      <c r="T56" s="22"/>
      <c r="U56" s="22"/>
      <c r="V56" s="22"/>
      <c r="W56" s="22"/>
      <c r="X56" s="22"/>
      <c r="Y56" s="22"/>
      <c r="Z56" s="22"/>
    </row>
    <row r="57" spans="1:26" ht="140.25" customHeight="1" x14ac:dyDescent="0.25">
      <c r="A57" s="5"/>
      <c r="B57" s="5" t="s">
        <v>910</v>
      </c>
      <c r="C57" s="5"/>
      <c r="D57" s="41" t="s">
        <v>911</v>
      </c>
      <c r="E57" s="5"/>
      <c r="F57" s="5"/>
      <c r="G57" s="3" t="s">
        <v>759</v>
      </c>
      <c r="H57" s="16">
        <v>12</v>
      </c>
      <c r="I57" s="16">
        <v>144</v>
      </c>
      <c r="J57" s="45">
        <v>60</v>
      </c>
      <c r="K57" s="47">
        <f t="shared" si="0"/>
        <v>0.7407407407407407</v>
      </c>
      <c r="L57" s="16">
        <v>3600</v>
      </c>
      <c r="M57" s="75" t="s">
        <v>1673</v>
      </c>
      <c r="N57" s="74" t="s">
        <v>1674</v>
      </c>
      <c r="O57" s="76" t="s">
        <v>1675</v>
      </c>
      <c r="P57" s="9">
        <v>0.23899999999999999</v>
      </c>
      <c r="Q57" s="9" t="s">
        <v>868</v>
      </c>
      <c r="R57" s="22"/>
      <c r="S57" s="22"/>
      <c r="T57" s="22"/>
      <c r="U57" s="22"/>
      <c r="V57" s="22"/>
      <c r="W57" s="22"/>
      <c r="X57" s="22"/>
      <c r="Y57" s="22"/>
      <c r="Z57" s="22"/>
    </row>
    <row r="58" spans="1:26" ht="140.25" customHeight="1" x14ac:dyDescent="0.25">
      <c r="A58" s="5"/>
      <c r="B58" s="5" t="s">
        <v>912</v>
      </c>
      <c r="C58" s="5"/>
      <c r="D58" s="41" t="s">
        <v>913</v>
      </c>
      <c r="E58" s="5"/>
      <c r="F58" s="5"/>
      <c r="G58" s="3" t="s">
        <v>759</v>
      </c>
      <c r="H58" s="16">
        <v>12</v>
      </c>
      <c r="I58" s="16">
        <v>144</v>
      </c>
      <c r="J58" s="45">
        <v>65</v>
      </c>
      <c r="K58" s="47">
        <f t="shared" si="0"/>
        <v>0.80246913580246915</v>
      </c>
      <c r="L58" s="16">
        <v>3600</v>
      </c>
      <c r="M58" s="75" t="s">
        <v>1649</v>
      </c>
      <c r="N58" s="74" t="s">
        <v>1650</v>
      </c>
      <c r="O58" s="76" t="s">
        <v>1651</v>
      </c>
      <c r="P58" s="9">
        <v>0.20300000000000001</v>
      </c>
      <c r="Q58" s="9" t="s">
        <v>871</v>
      </c>
      <c r="R58" s="22"/>
      <c r="S58" s="22"/>
      <c r="T58" s="22"/>
      <c r="U58" s="22"/>
      <c r="V58" s="22"/>
      <c r="W58" s="22"/>
      <c r="X58" s="22"/>
      <c r="Y58" s="22"/>
      <c r="Z58" s="22"/>
    </row>
    <row r="59" spans="1:26" ht="140.25" customHeight="1" x14ac:dyDescent="0.25">
      <c r="A59" s="5"/>
      <c r="B59" s="5" t="s">
        <v>914</v>
      </c>
      <c r="C59" s="5"/>
      <c r="D59" s="41" t="s">
        <v>915</v>
      </c>
      <c r="E59" s="5"/>
      <c r="F59" s="5"/>
      <c r="G59" s="3" t="s">
        <v>759</v>
      </c>
      <c r="H59" s="16">
        <v>12</v>
      </c>
      <c r="I59" s="16">
        <v>144</v>
      </c>
      <c r="J59" s="45">
        <v>70</v>
      </c>
      <c r="K59" s="47">
        <f t="shared" si="0"/>
        <v>0.86419753086419748</v>
      </c>
      <c r="L59" s="16">
        <v>3600</v>
      </c>
      <c r="M59" s="75" t="s">
        <v>1652</v>
      </c>
      <c r="N59" s="74" t="s">
        <v>1653</v>
      </c>
      <c r="O59" s="76" t="s">
        <v>1654</v>
      </c>
      <c r="P59" s="9">
        <v>0.26600000000000001</v>
      </c>
      <c r="Q59" s="9" t="s">
        <v>874</v>
      </c>
      <c r="R59" s="22"/>
      <c r="S59" s="22"/>
      <c r="T59" s="22"/>
      <c r="U59" s="22"/>
      <c r="V59" s="22"/>
      <c r="W59" s="22"/>
      <c r="X59" s="22"/>
      <c r="Y59" s="22"/>
      <c r="Z59" s="22"/>
    </row>
    <row r="60" spans="1:26" ht="140.25" customHeight="1" x14ac:dyDescent="0.25">
      <c r="A60" s="5"/>
      <c r="B60" s="5" t="s">
        <v>916</v>
      </c>
      <c r="C60" s="5"/>
      <c r="D60" s="41" t="s">
        <v>917</v>
      </c>
      <c r="E60" s="5"/>
      <c r="F60" s="5"/>
      <c r="G60" s="3" t="s">
        <v>759</v>
      </c>
      <c r="H60" s="16">
        <v>12</v>
      </c>
      <c r="I60" s="16">
        <v>144</v>
      </c>
      <c r="J60" s="45">
        <v>65</v>
      </c>
      <c r="K60" s="47">
        <f t="shared" si="0"/>
        <v>0.80246913580246915</v>
      </c>
      <c r="L60" s="16">
        <v>3600</v>
      </c>
      <c r="M60" s="75" t="s">
        <v>1655</v>
      </c>
      <c r="N60" s="74" t="s">
        <v>1656</v>
      </c>
      <c r="O60" s="76" t="s">
        <v>1657</v>
      </c>
      <c r="P60" s="9">
        <v>0.16600000000000001</v>
      </c>
      <c r="Q60" s="9" t="s">
        <v>877</v>
      </c>
      <c r="R60" s="22"/>
      <c r="S60" s="22"/>
      <c r="T60" s="22"/>
      <c r="U60" s="22"/>
      <c r="V60" s="22"/>
      <c r="W60" s="22"/>
      <c r="X60" s="22"/>
      <c r="Y60" s="22"/>
      <c r="Z60" s="22"/>
    </row>
    <row r="61" spans="1:26" ht="140.25" customHeight="1" x14ac:dyDescent="0.25">
      <c r="A61" s="5"/>
      <c r="B61" s="5" t="s">
        <v>918</v>
      </c>
      <c r="C61" s="5"/>
      <c r="D61" s="41" t="s">
        <v>919</v>
      </c>
      <c r="E61" s="5"/>
      <c r="F61" s="5"/>
      <c r="G61" s="3" t="s">
        <v>759</v>
      </c>
      <c r="H61" s="16">
        <v>12</v>
      </c>
      <c r="I61" s="16">
        <v>144</v>
      </c>
      <c r="J61" s="45">
        <v>70</v>
      </c>
      <c r="K61" s="47">
        <f t="shared" si="0"/>
        <v>0.86419753086419748</v>
      </c>
      <c r="L61" s="16">
        <v>3600</v>
      </c>
      <c r="M61" s="75" t="s">
        <v>1658</v>
      </c>
      <c r="N61" s="74" t="s">
        <v>1659</v>
      </c>
      <c r="O61" s="76" t="s">
        <v>1660</v>
      </c>
      <c r="P61" s="9">
        <v>0.218</v>
      </c>
      <c r="Q61" s="9" t="s">
        <v>880</v>
      </c>
      <c r="R61" s="22"/>
      <c r="S61" s="22"/>
      <c r="T61" s="22"/>
      <c r="U61" s="22"/>
      <c r="V61" s="22"/>
      <c r="W61" s="22"/>
      <c r="X61" s="22"/>
      <c r="Y61" s="22"/>
      <c r="Z61" s="22"/>
    </row>
    <row r="62" spans="1:26" ht="140.25" customHeight="1" x14ac:dyDescent="0.25">
      <c r="A62" s="5"/>
      <c r="B62" s="5" t="s">
        <v>920</v>
      </c>
      <c r="C62" s="5"/>
      <c r="D62" s="41" t="s">
        <v>921</v>
      </c>
      <c r="E62" s="5"/>
      <c r="F62" s="5"/>
      <c r="G62" s="3" t="s">
        <v>759</v>
      </c>
      <c r="H62" s="16">
        <v>12</v>
      </c>
      <c r="I62" s="16">
        <v>144</v>
      </c>
      <c r="J62" s="45">
        <v>60</v>
      </c>
      <c r="K62" s="47">
        <f t="shared" si="0"/>
        <v>0.7407407407407407</v>
      </c>
      <c r="L62" s="16">
        <v>3600</v>
      </c>
      <c r="M62" s="75" t="s">
        <v>1625</v>
      </c>
      <c r="N62" s="74" t="s">
        <v>1626</v>
      </c>
      <c r="O62" s="76" t="s">
        <v>1627</v>
      </c>
      <c r="P62" s="9">
        <v>0.19600000000000001</v>
      </c>
      <c r="Q62" s="9" t="s">
        <v>775</v>
      </c>
      <c r="R62" s="22"/>
      <c r="S62" s="22"/>
      <c r="T62" s="22"/>
      <c r="U62" s="22"/>
      <c r="V62" s="22"/>
      <c r="W62" s="22"/>
      <c r="X62" s="22"/>
      <c r="Y62" s="22"/>
      <c r="Z62" s="22"/>
    </row>
    <row r="63" spans="1:26" ht="140.25" customHeight="1" x14ac:dyDescent="0.25">
      <c r="A63" s="5"/>
      <c r="B63" s="5" t="s">
        <v>922</v>
      </c>
      <c r="C63" s="5"/>
      <c r="D63" s="41" t="s">
        <v>923</v>
      </c>
      <c r="E63" s="5"/>
      <c r="F63" s="5"/>
      <c r="G63" s="3" t="s">
        <v>759</v>
      </c>
      <c r="H63" s="16">
        <v>12</v>
      </c>
      <c r="I63" s="16">
        <v>144</v>
      </c>
      <c r="J63" s="45">
        <v>65</v>
      </c>
      <c r="K63" s="47">
        <f t="shared" si="0"/>
        <v>0.80246913580246915</v>
      </c>
      <c r="L63" s="16">
        <v>3600</v>
      </c>
      <c r="M63" s="75" t="s">
        <v>1625</v>
      </c>
      <c r="N63" s="74" t="s">
        <v>1626</v>
      </c>
      <c r="O63" s="76" t="s">
        <v>1627</v>
      </c>
      <c r="P63" s="9">
        <v>0.19600000000000001</v>
      </c>
      <c r="Q63" s="9" t="s">
        <v>775</v>
      </c>
      <c r="R63" s="22"/>
      <c r="S63" s="22"/>
      <c r="T63" s="22"/>
      <c r="U63" s="22"/>
      <c r="V63" s="22"/>
      <c r="W63" s="22"/>
      <c r="X63" s="22"/>
      <c r="Y63" s="22"/>
      <c r="Z63" s="22"/>
    </row>
    <row r="64" spans="1:26" ht="140.25" customHeight="1" x14ac:dyDescent="0.25">
      <c r="A64" s="5"/>
      <c r="B64" s="5" t="s">
        <v>924</v>
      </c>
      <c r="C64" s="5"/>
      <c r="D64" s="41" t="s">
        <v>925</v>
      </c>
      <c r="E64" s="5"/>
      <c r="F64" s="5"/>
      <c r="G64" s="3" t="s">
        <v>759</v>
      </c>
      <c r="H64" s="16">
        <v>12</v>
      </c>
      <c r="I64" s="16">
        <v>144</v>
      </c>
      <c r="J64" s="45">
        <v>60</v>
      </c>
      <c r="K64" s="47">
        <f t="shared" si="0"/>
        <v>0.7407407407407407</v>
      </c>
      <c r="L64" s="16">
        <v>3600</v>
      </c>
      <c r="M64" s="75" t="s">
        <v>1629</v>
      </c>
      <c r="N64" s="74" t="s">
        <v>1630</v>
      </c>
      <c r="O64" s="76" t="s">
        <v>1631</v>
      </c>
      <c r="P64" s="9">
        <v>0.16900000000000001</v>
      </c>
      <c r="Q64" s="9" t="s">
        <v>778</v>
      </c>
      <c r="R64" s="22"/>
      <c r="S64" s="22"/>
      <c r="T64" s="22"/>
      <c r="U64" s="22"/>
      <c r="V64" s="22"/>
      <c r="W64" s="22"/>
      <c r="X64" s="22"/>
      <c r="Y64" s="22"/>
      <c r="Z64" s="22"/>
    </row>
    <row r="65" spans="1:26" ht="140.25" customHeight="1" x14ac:dyDescent="0.25">
      <c r="A65" s="9"/>
      <c r="B65" s="5" t="s">
        <v>926</v>
      </c>
      <c r="C65" s="9"/>
      <c r="D65" s="41" t="s">
        <v>927</v>
      </c>
      <c r="E65" s="9"/>
      <c r="F65" s="9"/>
      <c r="G65" s="3" t="s">
        <v>759</v>
      </c>
      <c r="H65" s="16">
        <v>12</v>
      </c>
      <c r="I65" s="16">
        <v>144</v>
      </c>
      <c r="J65" s="29">
        <v>65</v>
      </c>
      <c r="K65" s="47">
        <f t="shared" si="0"/>
        <v>0.80246913580246915</v>
      </c>
      <c r="L65" s="16">
        <v>3600</v>
      </c>
      <c r="M65" s="75" t="s">
        <v>1640</v>
      </c>
      <c r="N65" s="74" t="s">
        <v>1641</v>
      </c>
      <c r="O65" s="76" t="s">
        <v>1642</v>
      </c>
      <c r="P65" s="9">
        <v>0.20200000000000001</v>
      </c>
      <c r="Q65" s="9" t="s">
        <v>883</v>
      </c>
      <c r="R65" s="9"/>
      <c r="S65" s="9"/>
      <c r="T65" s="9"/>
      <c r="U65" s="9"/>
      <c r="V65" s="9"/>
      <c r="W65" s="9"/>
      <c r="X65" s="9"/>
      <c r="Y65" s="9"/>
      <c r="Z65" s="9"/>
    </row>
    <row r="66" spans="1:26" ht="140.25" customHeight="1" x14ac:dyDescent="0.25">
      <c r="A66" s="9"/>
      <c r="B66" s="5" t="s">
        <v>928</v>
      </c>
      <c r="C66" s="9"/>
      <c r="D66" s="41" t="s">
        <v>929</v>
      </c>
      <c r="E66" s="9"/>
      <c r="F66" s="9"/>
      <c r="G66" s="3" t="s">
        <v>759</v>
      </c>
      <c r="H66" s="16">
        <v>12</v>
      </c>
      <c r="I66" s="16">
        <v>144</v>
      </c>
      <c r="J66" s="29">
        <v>63</v>
      </c>
      <c r="K66" s="47">
        <f t="shared" si="0"/>
        <v>0.77777777777777779</v>
      </c>
      <c r="L66" s="16">
        <v>3600</v>
      </c>
      <c r="M66" s="75" t="s">
        <v>1625</v>
      </c>
      <c r="N66" s="74" t="s">
        <v>1626</v>
      </c>
      <c r="O66" s="76" t="s">
        <v>1627</v>
      </c>
      <c r="P66" s="9">
        <v>0.19600000000000001</v>
      </c>
      <c r="Q66" s="9" t="s">
        <v>775</v>
      </c>
      <c r="R66" s="9"/>
      <c r="S66" s="9"/>
      <c r="T66" s="9"/>
      <c r="U66" s="9"/>
      <c r="V66" s="9"/>
      <c r="W66" s="9"/>
      <c r="X66" s="9"/>
      <c r="Y66" s="9"/>
      <c r="Z66" s="9"/>
    </row>
    <row r="67" spans="1:26" ht="140.25" customHeight="1" x14ac:dyDescent="0.25">
      <c r="A67" s="9"/>
      <c r="B67" s="5" t="s">
        <v>930</v>
      </c>
      <c r="C67" s="9"/>
      <c r="D67" s="41" t="s">
        <v>931</v>
      </c>
      <c r="E67" s="9"/>
      <c r="F67" s="9"/>
      <c r="G67" s="3" t="s">
        <v>759</v>
      </c>
      <c r="H67" s="16">
        <v>12</v>
      </c>
      <c r="I67" s="16">
        <v>144</v>
      </c>
      <c r="J67" s="29">
        <v>66</v>
      </c>
      <c r="K67" s="47">
        <f t="shared" ref="K67:K95" si="1">J67/81</f>
        <v>0.81481481481481477</v>
      </c>
      <c r="L67" s="16">
        <v>3600</v>
      </c>
      <c r="M67" s="75" t="s">
        <v>1640</v>
      </c>
      <c r="N67" s="74" t="s">
        <v>1641</v>
      </c>
      <c r="O67" s="76" t="s">
        <v>1642</v>
      </c>
      <c r="P67" s="9">
        <v>0.20200000000000001</v>
      </c>
      <c r="Q67" s="9" t="s">
        <v>883</v>
      </c>
      <c r="R67" s="9"/>
      <c r="S67" s="9"/>
      <c r="T67" s="9"/>
      <c r="U67" s="9"/>
      <c r="V67" s="9"/>
      <c r="W67" s="9"/>
      <c r="X67" s="9"/>
      <c r="Y67" s="9"/>
      <c r="Z67" s="9"/>
    </row>
    <row r="68" spans="1:26" ht="140.25" customHeight="1" x14ac:dyDescent="0.25">
      <c r="A68" s="9"/>
      <c r="B68" s="5" t="s">
        <v>932</v>
      </c>
      <c r="C68" s="9"/>
      <c r="D68" s="41" t="s">
        <v>933</v>
      </c>
      <c r="E68" s="9"/>
      <c r="F68" s="9"/>
      <c r="G68" s="3" t="s">
        <v>759</v>
      </c>
      <c r="H68" s="16">
        <v>12</v>
      </c>
      <c r="I68" s="16">
        <v>144</v>
      </c>
      <c r="J68" s="29">
        <v>62</v>
      </c>
      <c r="K68" s="47">
        <f t="shared" si="1"/>
        <v>0.76543209876543206</v>
      </c>
      <c r="L68" s="16">
        <v>3600</v>
      </c>
      <c r="M68" s="75" t="s">
        <v>1625</v>
      </c>
      <c r="N68" s="74" t="s">
        <v>1626</v>
      </c>
      <c r="O68" s="76" t="s">
        <v>1627</v>
      </c>
      <c r="P68" s="9">
        <v>0.19600000000000001</v>
      </c>
      <c r="Q68" s="9" t="s">
        <v>775</v>
      </c>
      <c r="R68" s="9"/>
      <c r="S68" s="9"/>
      <c r="T68" s="9"/>
      <c r="U68" s="9"/>
      <c r="V68" s="9"/>
      <c r="W68" s="9"/>
      <c r="X68" s="9"/>
      <c r="Y68" s="9"/>
      <c r="Z68" s="9"/>
    </row>
    <row r="69" spans="1:26" ht="140.25" customHeight="1" x14ac:dyDescent="0.25">
      <c r="A69" s="9"/>
      <c r="B69" s="5" t="s">
        <v>934</v>
      </c>
      <c r="C69" s="9"/>
      <c r="D69" s="44" t="s">
        <v>935</v>
      </c>
      <c r="E69" s="9"/>
      <c r="F69" s="9"/>
      <c r="G69" s="3" t="s">
        <v>759</v>
      </c>
      <c r="H69" s="16">
        <v>12</v>
      </c>
      <c r="I69" s="16">
        <v>144</v>
      </c>
      <c r="J69" s="29">
        <v>67</v>
      </c>
      <c r="K69" s="47">
        <f t="shared" si="1"/>
        <v>0.8271604938271605</v>
      </c>
      <c r="L69" s="16">
        <v>3600</v>
      </c>
      <c r="M69" s="75" t="s">
        <v>1625</v>
      </c>
      <c r="N69" s="74" t="s">
        <v>1626</v>
      </c>
      <c r="O69" s="76" t="s">
        <v>1627</v>
      </c>
      <c r="P69" s="9">
        <v>0.19600000000000001</v>
      </c>
      <c r="Q69" s="9" t="s">
        <v>775</v>
      </c>
      <c r="R69" s="9"/>
      <c r="S69" s="9"/>
      <c r="T69" s="9"/>
      <c r="U69" s="9"/>
      <c r="V69" s="9"/>
      <c r="W69" s="9"/>
      <c r="X69" s="9"/>
      <c r="Y69" s="9"/>
      <c r="Z69" s="9"/>
    </row>
    <row r="70" spans="1:26" ht="140.25" customHeight="1" x14ac:dyDescent="0.25">
      <c r="A70" s="9"/>
      <c r="B70" s="5" t="s">
        <v>936</v>
      </c>
      <c r="C70" s="9"/>
      <c r="D70" s="44" t="s">
        <v>937</v>
      </c>
      <c r="E70" s="9"/>
      <c r="F70" s="9"/>
      <c r="G70" s="3" t="s">
        <v>759</v>
      </c>
      <c r="H70" s="16">
        <v>12</v>
      </c>
      <c r="I70" s="16">
        <v>144</v>
      </c>
      <c r="J70" s="29">
        <v>64</v>
      </c>
      <c r="K70" s="47">
        <f t="shared" si="1"/>
        <v>0.79012345679012341</v>
      </c>
      <c r="L70" s="16">
        <v>3600</v>
      </c>
      <c r="M70" s="75" t="s">
        <v>1629</v>
      </c>
      <c r="N70" s="74" t="s">
        <v>1630</v>
      </c>
      <c r="O70" s="76" t="s">
        <v>1631</v>
      </c>
      <c r="P70" s="9">
        <v>0.16900000000000001</v>
      </c>
      <c r="Q70" s="9" t="s">
        <v>778</v>
      </c>
      <c r="R70" s="9"/>
      <c r="S70" s="9"/>
      <c r="T70" s="9"/>
      <c r="U70" s="9"/>
      <c r="V70" s="9"/>
      <c r="W70" s="9"/>
      <c r="X70" s="9"/>
      <c r="Y70" s="9"/>
      <c r="Z70" s="9"/>
    </row>
    <row r="71" spans="1:26" ht="140.25" customHeight="1" x14ac:dyDescent="0.25">
      <c r="A71" s="9"/>
      <c r="B71" s="5" t="s">
        <v>938</v>
      </c>
      <c r="C71" s="9"/>
      <c r="D71" s="44" t="s">
        <v>939</v>
      </c>
      <c r="E71" s="9"/>
      <c r="F71" s="9"/>
      <c r="G71" s="3" t="s">
        <v>759</v>
      </c>
      <c r="H71" s="16">
        <v>12</v>
      </c>
      <c r="I71" s="16">
        <v>144</v>
      </c>
      <c r="J71" s="29">
        <v>70</v>
      </c>
      <c r="K71" s="47">
        <f t="shared" si="1"/>
        <v>0.86419753086419748</v>
      </c>
      <c r="L71" s="16">
        <v>3600</v>
      </c>
      <c r="M71" s="75" t="s">
        <v>1634</v>
      </c>
      <c r="N71" s="74" t="s">
        <v>1635</v>
      </c>
      <c r="O71" s="76" t="s">
        <v>1636</v>
      </c>
      <c r="P71" s="9">
        <v>0.20699999999999999</v>
      </c>
      <c r="Q71" s="9" t="s">
        <v>886</v>
      </c>
      <c r="R71" s="9"/>
      <c r="S71" s="9"/>
      <c r="T71" s="9"/>
      <c r="U71" s="9"/>
      <c r="V71" s="9"/>
      <c r="W71" s="9"/>
      <c r="X71" s="9"/>
      <c r="Y71" s="9"/>
      <c r="Z71" s="9"/>
    </row>
    <row r="72" spans="1:26" ht="140.25" customHeight="1" x14ac:dyDescent="0.25">
      <c r="A72" s="9"/>
      <c r="B72" s="5" t="s">
        <v>940</v>
      </c>
      <c r="C72" s="9"/>
      <c r="D72" s="44" t="s">
        <v>941</v>
      </c>
      <c r="E72" s="9"/>
      <c r="F72" s="9"/>
      <c r="G72" s="3" t="s">
        <v>759</v>
      </c>
      <c r="H72" s="16">
        <v>12</v>
      </c>
      <c r="I72" s="16">
        <v>144</v>
      </c>
      <c r="J72" s="29">
        <v>60</v>
      </c>
      <c r="K72" s="47">
        <f t="shared" si="1"/>
        <v>0.7407407407407407</v>
      </c>
      <c r="L72" s="16">
        <v>3600</v>
      </c>
      <c r="M72" s="75" t="s">
        <v>1629</v>
      </c>
      <c r="N72" s="74" t="s">
        <v>1632</v>
      </c>
      <c r="O72" s="76" t="s">
        <v>1631</v>
      </c>
      <c r="P72" s="9">
        <v>0.16900000000000001</v>
      </c>
      <c r="Q72" s="9" t="s">
        <v>778</v>
      </c>
      <c r="R72" s="9"/>
      <c r="S72" s="9"/>
      <c r="T72" s="9"/>
      <c r="U72" s="9"/>
      <c r="V72" s="9"/>
      <c r="W72" s="9"/>
      <c r="X72" s="9"/>
      <c r="Y72" s="9"/>
      <c r="Z72" s="9"/>
    </row>
    <row r="73" spans="1:26" ht="140.25" customHeight="1" x14ac:dyDescent="0.25">
      <c r="A73" s="9"/>
      <c r="B73" s="5" t="s">
        <v>942</v>
      </c>
      <c r="C73" s="9"/>
      <c r="D73" s="44" t="s">
        <v>943</v>
      </c>
      <c r="E73" s="9"/>
      <c r="F73" s="9"/>
      <c r="G73" s="3" t="s">
        <v>759</v>
      </c>
      <c r="H73" s="16">
        <v>12</v>
      </c>
      <c r="I73" s="16">
        <v>144</v>
      </c>
      <c r="J73" s="29">
        <v>68</v>
      </c>
      <c r="K73" s="47">
        <f t="shared" si="1"/>
        <v>0.83950617283950613</v>
      </c>
      <c r="L73" s="16">
        <v>3600</v>
      </c>
      <c r="M73" s="75" t="s">
        <v>1625</v>
      </c>
      <c r="N73" s="74" t="s">
        <v>1626</v>
      </c>
      <c r="O73" s="76" t="s">
        <v>1627</v>
      </c>
      <c r="P73" s="9">
        <v>0.19600000000000001</v>
      </c>
      <c r="Q73" s="9" t="s">
        <v>775</v>
      </c>
      <c r="R73" s="9"/>
      <c r="S73" s="9"/>
      <c r="T73" s="9"/>
      <c r="U73" s="9"/>
      <c r="V73" s="9"/>
      <c r="W73" s="9"/>
      <c r="X73" s="9"/>
      <c r="Y73" s="9"/>
      <c r="Z73" s="9"/>
    </row>
    <row r="74" spans="1:26" ht="140.25" customHeight="1" x14ac:dyDescent="0.25">
      <c r="A74" s="9"/>
      <c r="B74" s="5" t="s">
        <v>944</v>
      </c>
      <c r="C74" s="9"/>
      <c r="D74" s="44" t="s">
        <v>945</v>
      </c>
      <c r="E74" s="9"/>
      <c r="F74" s="9"/>
      <c r="G74" s="3" t="s">
        <v>759</v>
      </c>
      <c r="H74" s="16">
        <v>12</v>
      </c>
      <c r="I74" s="16">
        <v>144</v>
      </c>
      <c r="J74" s="29">
        <v>65</v>
      </c>
      <c r="K74" s="47">
        <f t="shared" si="1"/>
        <v>0.80246913580246915</v>
      </c>
      <c r="L74" s="16">
        <v>3600</v>
      </c>
      <c r="M74" s="75" t="s">
        <v>1629</v>
      </c>
      <c r="N74" s="74" t="s">
        <v>1630</v>
      </c>
      <c r="O74" s="76" t="s">
        <v>1631</v>
      </c>
      <c r="P74" s="9">
        <v>0.16900000000000001</v>
      </c>
      <c r="Q74" s="9" t="s">
        <v>778</v>
      </c>
      <c r="R74" s="9"/>
      <c r="S74" s="9"/>
      <c r="T74" s="9"/>
      <c r="U74" s="9"/>
      <c r="V74" s="9"/>
      <c r="W74" s="9"/>
      <c r="X74" s="9"/>
      <c r="Y74" s="9"/>
      <c r="Z74" s="9"/>
    </row>
    <row r="75" spans="1:26" ht="140.25" customHeight="1" x14ac:dyDescent="0.25">
      <c r="A75" s="9"/>
      <c r="B75" s="5" t="s">
        <v>946</v>
      </c>
      <c r="C75" s="9"/>
      <c r="D75" s="44" t="s">
        <v>947</v>
      </c>
      <c r="E75" s="9"/>
      <c r="F75" s="9"/>
      <c r="G75" s="3" t="s">
        <v>759</v>
      </c>
      <c r="H75" s="16">
        <v>12</v>
      </c>
      <c r="I75" s="16">
        <v>144</v>
      </c>
      <c r="J75" s="29">
        <v>65</v>
      </c>
      <c r="K75" s="47">
        <f t="shared" si="1"/>
        <v>0.80246913580246915</v>
      </c>
      <c r="L75" s="16">
        <v>3600</v>
      </c>
      <c r="M75" s="75" t="s">
        <v>1625</v>
      </c>
      <c r="N75" s="74" t="s">
        <v>1626</v>
      </c>
      <c r="O75" s="76" t="s">
        <v>1627</v>
      </c>
      <c r="P75" s="9">
        <v>0.19600000000000001</v>
      </c>
      <c r="Q75" s="9" t="s">
        <v>775</v>
      </c>
      <c r="R75" s="9"/>
      <c r="S75" s="9"/>
      <c r="T75" s="9"/>
      <c r="U75" s="9"/>
      <c r="V75" s="9"/>
      <c r="W75" s="9"/>
      <c r="X75" s="9"/>
      <c r="Y75" s="9"/>
      <c r="Z75" s="9"/>
    </row>
    <row r="76" spans="1:26" ht="140.25" customHeight="1" x14ac:dyDescent="0.25">
      <c r="A76" s="9"/>
      <c r="B76" s="5" t="s">
        <v>948</v>
      </c>
      <c r="C76" s="9"/>
      <c r="D76" s="44" t="s">
        <v>949</v>
      </c>
      <c r="E76" s="9"/>
      <c r="F76" s="9"/>
      <c r="G76" s="3" t="s">
        <v>759</v>
      </c>
      <c r="H76" s="16">
        <v>12</v>
      </c>
      <c r="I76" s="16">
        <v>144</v>
      </c>
      <c r="J76" s="29">
        <v>62</v>
      </c>
      <c r="K76" s="47">
        <f t="shared" si="1"/>
        <v>0.76543209876543206</v>
      </c>
      <c r="L76" s="16">
        <v>3600</v>
      </c>
      <c r="M76" s="75" t="s">
        <v>1629</v>
      </c>
      <c r="N76" s="74" t="s">
        <v>1633</v>
      </c>
      <c r="O76" s="76" t="s">
        <v>1631</v>
      </c>
      <c r="P76" s="9">
        <v>0.16900000000000001</v>
      </c>
      <c r="Q76" s="9" t="s">
        <v>778</v>
      </c>
      <c r="R76" s="9"/>
      <c r="S76" s="9"/>
      <c r="T76" s="9"/>
      <c r="U76" s="9"/>
      <c r="V76" s="9"/>
      <c r="W76" s="9"/>
      <c r="X76" s="9"/>
      <c r="Y76" s="9"/>
      <c r="Z76" s="9"/>
    </row>
    <row r="77" spans="1:26" ht="140.25" customHeight="1" x14ac:dyDescent="0.25">
      <c r="A77" s="9"/>
      <c r="B77" s="5" t="s">
        <v>950</v>
      </c>
      <c r="C77" s="9"/>
      <c r="D77" s="44" t="s">
        <v>951</v>
      </c>
      <c r="E77" s="9"/>
      <c r="F77" s="9"/>
      <c r="G77" s="3" t="s">
        <v>759</v>
      </c>
      <c r="H77" s="16">
        <v>12</v>
      </c>
      <c r="I77" s="16">
        <v>144</v>
      </c>
      <c r="J77" s="29">
        <v>70</v>
      </c>
      <c r="K77" s="47">
        <f t="shared" si="1"/>
        <v>0.86419753086419748</v>
      </c>
      <c r="L77" s="16">
        <v>3600</v>
      </c>
      <c r="M77" s="75" t="s">
        <v>1634</v>
      </c>
      <c r="N77" s="74" t="s">
        <v>1635</v>
      </c>
      <c r="O77" s="76" t="s">
        <v>1636</v>
      </c>
      <c r="P77" s="9">
        <v>0.20699999999999999</v>
      </c>
      <c r="Q77" s="9" t="s">
        <v>886</v>
      </c>
      <c r="R77" s="9"/>
      <c r="S77" s="9"/>
      <c r="T77" s="9"/>
      <c r="U77" s="9"/>
      <c r="V77" s="9"/>
      <c r="W77" s="9"/>
      <c r="X77" s="9"/>
      <c r="Y77" s="9"/>
      <c r="Z77" s="9"/>
    </row>
    <row r="78" spans="1:26" ht="140.25" customHeight="1" x14ac:dyDescent="0.25">
      <c r="A78" s="9"/>
      <c r="B78" s="5" t="s">
        <v>952</v>
      </c>
      <c r="C78" s="9"/>
      <c r="D78" s="44" t="s">
        <v>953</v>
      </c>
      <c r="E78" s="9"/>
      <c r="F78" s="9"/>
      <c r="G78" s="3" t="s">
        <v>759</v>
      </c>
      <c r="H78" s="16">
        <v>12</v>
      </c>
      <c r="I78" s="16">
        <v>144</v>
      </c>
      <c r="J78" s="29">
        <v>68</v>
      </c>
      <c r="K78" s="47">
        <f t="shared" si="1"/>
        <v>0.83950617283950613</v>
      </c>
      <c r="L78" s="16">
        <v>3600</v>
      </c>
      <c r="M78" s="75" t="s">
        <v>1629</v>
      </c>
      <c r="N78" s="74" t="s">
        <v>1630</v>
      </c>
      <c r="O78" s="76" t="s">
        <v>1631</v>
      </c>
      <c r="P78" s="9">
        <v>0.16900000000000001</v>
      </c>
      <c r="Q78" s="9" t="s">
        <v>778</v>
      </c>
      <c r="R78" s="9"/>
      <c r="S78" s="9"/>
      <c r="T78" s="9"/>
      <c r="U78" s="9"/>
      <c r="V78" s="9"/>
      <c r="W78" s="9"/>
      <c r="X78" s="9"/>
      <c r="Y78" s="9"/>
      <c r="Z78" s="9"/>
    </row>
    <row r="79" spans="1:26" ht="140.25" customHeight="1" x14ac:dyDescent="0.25">
      <c r="A79" s="9"/>
      <c r="B79" s="5" t="s">
        <v>954</v>
      </c>
      <c r="C79" s="9"/>
      <c r="D79" s="44" t="s">
        <v>955</v>
      </c>
      <c r="E79" s="9"/>
      <c r="F79" s="9"/>
      <c r="G79" s="3" t="s">
        <v>759</v>
      </c>
      <c r="H79" s="16">
        <v>12</v>
      </c>
      <c r="I79" s="16">
        <v>144</v>
      </c>
      <c r="J79" s="29">
        <v>65</v>
      </c>
      <c r="K79" s="47">
        <f t="shared" si="1"/>
        <v>0.80246913580246915</v>
      </c>
      <c r="L79" s="16">
        <v>3600</v>
      </c>
      <c r="M79" s="75" t="s">
        <v>1625</v>
      </c>
      <c r="N79" s="74" t="s">
        <v>1626</v>
      </c>
      <c r="O79" s="76" t="s">
        <v>1627</v>
      </c>
      <c r="P79" s="9">
        <v>0.19600000000000001</v>
      </c>
      <c r="Q79" s="9" t="s">
        <v>775</v>
      </c>
      <c r="R79" s="9"/>
      <c r="S79" s="9"/>
      <c r="T79" s="9"/>
      <c r="U79" s="9"/>
      <c r="V79" s="9"/>
      <c r="W79" s="9"/>
      <c r="X79" s="9"/>
      <c r="Y79" s="9"/>
      <c r="Z79" s="9"/>
    </row>
    <row r="80" spans="1:26" ht="140.25" customHeight="1" x14ac:dyDescent="0.25">
      <c r="A80" s="9"/>
      <c r="B80" s="5" t="s">
        <v>956</v>
      </c>
      <c r="C80" s="9"/>
      <c r="D80" s="44" t="s">
        <v>957</v>
      </c>
      <c r="E80" s="9"/>
      <c r="F80" s="9"/>
      <c r="G80" s="3" t="s">
        <v>759</v>
      </c>
      <c r="H80" s="16">
        <v>12</v>
      </c>
      <c r="I80" s="16">
        <v>144</v>
      </c>
      <c r="J80" s="29">
        <v>63</v>
      </c>
      <c r="K80" s="47">
        <f t="shared" si="1"/>
        <v>0.77777777777777779</v>
      </c>
      <c r="L80" s="16">
        <v>3600</v>
      </c>
      <c r="M80" s="75" t="s">
        <v>1629</v>
      </c>
      <c r="N80" s="74" t="s">
        <v>1630</v>
      </c>
      <c r="O80" s="76" t="s">
        <v>1631</v>
      </c>
      <c r="P80" s="9">
        <v>0.16900000000000001</v>
      </c>
      <c r="Q80" s="9" t="s">
        <v>778</v>
      </c>
      <c r="R80" s="9"/>
      <c r="S80" s="9"/>
      <c r="T80" s="9"/>
      <c r="U80" s="9"/>
      <c r="V80" s="9"/>
      <c r="W80" s="9"/>
      <c r="X80" s="9"/>
      <c r="Y80" s="9"/>
      <c r="Z80" s="9"/>
    </row>
    <row r="81" spans="1:26" ht="140.25" customHeight="1" x14ac:dyDescent="0.25">
      <c r="A81" s="9"/>
      <c r="B81" s="5" t="s">
        <v>959</v>
      </c>
      <c r="C81" s="9"/>
      <c r="D81" s="44" t="s">
        <v>960</v>
      </c>
      <c r="E81" s="9"/>
      <c r="F81" s="9"/>
      <c r="G81" s="3" t="s">
        <v>759</v>
      </c>
      <c r="H81" s="16">
        <v>12</v>
      </c>
      <c r="I81" s="16">
        <v>144</v>
      </c>
      <c r="J81" s="29">
        <v>66</v>
      </c>
      <c r="K81" s="47">
        <f t="shared" si="1"/>
        <v>0.81481481481481477</v>
      </c>
      <c r="L81" s="16">
        <v>3600</v>
      </c>
      <c r="M81" s="75" t="s">
        <v>1634</v>
      </c>
      <c r="N81" s="74" t="s">
        <v>1635</v>
      </c>
      <c r="O81" s="76" t="s">
        <v>1636</v>
      </c>
      <c r="P81" s="9">
        <v>0.20699999999999999</v>
      </c>
      <c r="Q81" s="9" t="s">
        <v>886</v>
      </c>
      <c r="R81" s="9"/>
      <c r="S81" s="9"/>
      <c r="T81" s="9"/>
      <c r="U81" s="9"/>
      <c r="V81" s="9"/>
      <c r="W81" s="9"/>
      <c r="X81" s="9"/>
      <c r="Y81" s="9"/>
      <c r="Z81" s="9"/>
    </row>
    <row r="82" spans="1:26" ht="140.25" customHeight="1" x14ac:dyDescent="0.25">
      <c r="A82" s="9"/>
      <c r="B82" s="5" t="s">
        <v>961</v>
      </c>
      <c r="C82" s="9"/>
      <c r="D82" s="44" t="s">
        <v>962</v>
      </c>
      <c r="E82" s="9"/>
      <c r="F82" s="9"/>
      <c r="G82" s="3" t="s">
        <v>759</v>
      </c>
      <c r="H82" s="16">
        <v>12</v>
      </c>
      <c r="I82" s="16">
        <v>144</v>
      </c>
      <c r="J82" s="29">
        <v>64</v>
      </c>
      <c r="K82" s="47">
        <f t="shared" si="1"/>
        <v>0.79012345679012341</v>
      </c>
      <c r="L82" s="16">
        <v>3600</v>
      </c>
      <c r="M82" s="75" t="s">
        <v>1625</v>
      </c>
      <c r="N82" s="74" t="s">
        <v>1626</v>
      </c>
      <c r="O82" s="76" t="s">
        <v>1627</v>
      </c>
      <c r="P82" s="9">
        <v>0.19600000000000001</v>
      </c>
      <c r="Q82" s="9" t="s">
        <v>775</v>
      </c>
      <c r="R82" s="9"/>
      <c r="S82" s="9"/>
      <c r="T82" s="9"/>
      <c r="U82" s="9"/>
      <c r="V82" s="9"/>
      <c r="W82" s="9"/>
      <c r="X82" s="9"/>
      <c r="Y82" s="9"/>
      <c r="Z82" s="9"/>
    </row>
    <row r="83" spans="1:26" ht="140.25" customHeight="1" x14ac:dyDescent="0.25">
      <c r="A83" s="9"/>
      <c r="B83" s="5" t="s">
        <v>963</v>
      </c>
      <c r="C83" s="9"/>
      <c r="D83" s="44" t="s">
        <v>964</v>
      </c>
      <c r="E83" s="9"/>
      <c r="F83" s="9"/>
      <c r="G83" s="3" t="s">
        <v>759</v>
      </c>
      <c r="H83" s="16">
        <v>12</v>
      </c>
      <c r="I83" s="16">
        <v>144</v>
      </c>
      <c r="J83" s="29">
        <v>68</v>
      </c>
      <c r="K83" s="47">
        <f t="shared" si="1"/>
        <v>0.83950617283950613</v>
      </c>
      <c r="L83" s="16">
        <v>3600</v>
      </c>
      <c r="M83" s="75" t="s">
        <v>1634</v>
      </c>
      <c r="N83" s="74" t="s">
        <v>1635</v>
      </c>
      <c r="O83" s="76" t="s">
        <v>1636</v>
      </c>
      <c r="P83" s="9">
        <v>0.20699999999999999</v>
      </c>
      <c r="Q83" s="9" t="s">
        <v>886</v>
      </c>
      <c r="R83" s="9"/>
      <c r="S83" s="9"/>
      <c r="T83" s="9"/>
      <c r="U83" s="9"/>
      <c r="V83" s="9"/>
      <c r="W83" s="9"/>
      <c r="X83" s="9"/>
      <c r="Y83" s="9"/>
      <c r="Z83" s="9"/>
    </row>
    <row r="84" spans="1:26" ht="140.25" customHeight="1" x14ac:dyDescent="0.25">
      <c r="A84" s="9"/>
      <c r="B84" s="5" t="s">
        <v>965</v>
      </c>
      <c r="C84" s="9"/>
      <c r="D84" s="44" t="s">
        <v>966</v>
      </c>
      <c r="E84" s="9"/>
      <c r="F84" s="9"/>
      <c r="G84" s="3" t="s">
        <v>759</v>
      </c>
      <c r="H84" s="16">
        <v>12</v>
      </c>
      <c r="I84" s="16">
        <v>144</v>
      </c>
      <c r="J84" s="29">
        <v>65</v>
      </c>
      <c r="K84" s="47">
        <f t="shared" si="1"/>
        <v>0.80246913580246915</v>
      </c>
      <c r="L84" s="16">
        <v>3600</v>
      </c>
      <c r="M84" s="75" t="s">
        <v>1625</v>
      </c>
      <c r="N84" s="74" t="s">
        <v>1626</v>
      </c>
      <c r="O84" s="76" t="s">
        <v>1627</v>
      </c>
      <c r="P84" s="9">
        <v>0.19600000000000001</v>
      </c>
      <c r="Q84" s="9" t="s">
        <v>775</v>
      </c>
      <c r="R84" s="9"/>
      <c r="S84" s="9"/>
      <c r="T84" s="9"/>
      <c r="U84" s="9"/>
      <c r="V84" s="9"/>
      <c r="W84" s="9"/>
      <c r="X84" s="9"/>
      <c r="Y84" s="9"/>
      <c r="Z84" s="9"/>
    </row>
    <row r="85" spans="1:26" ht="140.25" customHeight="1" x14ac:dyDescent="0.25">
      <c r="A85" s="9"/>
      <c r="B85" s="5" t="s">
        <v>967</v>
      </c>
      <c r="C85" s="9"/>
      <c r="D85" s="44" t="s">
        <v>968</v>
      </c>
      <c r="E85" s="9"/>
      <c r="F85" s="9"/>
      <c r="G85" s="3" t="s">
        <v>759</v>
      </c>
      <c r="H85" s="16">
        <v>12</v>
      </c>
      <c r="I85" s="16">
        <v>144</v>
      </c>
      <c r="J85" s="29">
        <v>68</v>
      </c>
      <c r="K85" s="47">
        <f t="shared" si="1"/>
        <v>0.83950617283950613</v>
      </c>
      <c r="L85" s="16">
        <v>3600</v>
      </c>
      <c r="M85" s="75" t="s">
        <v>1634</v>
      </c>
      <c r="N85" s="74" t="s">
        <v>1635</v>
      </c>
      <c r="O85" s="76" t="s">
        <v>1636</v>
      </c>
      <c r="P85" s="9">
        <v>0.20699999999999999</v>
      </c>
      <c r="Q85" s="9" t="s">
        <v>886</v>
      </c>
      <c r="R85" s="9"/>
      <c r="S85" s="9"/>
      <c r="T85" s="9"/>
      <c r="U85" s="9"/>
      <c r="V85" s="9"/>
      <c r="W85" s="9"/>
      <c r="X85" s="9"/>
      <c r="Y85" s="9"/>
      <c r="Z85" s="9"/>
    </row>
    <row r="86" spans="1:26" ht="140.25" customHeight="1" x14ac:dyDescent="0.25">
      <c r="A86" s="9"/>
      <c r="B86" s="5" t="s">
        <v>969</v>
      </c>
      <c r="C86" s="9"/>
      <c r="D86" s="44" t="s">
        <v>970</v>
      </c>
      <c r="E86" s="9"/>
      <c r="F86" s="9"/>
      <c r="G86" s="3" t="s">
        <v>759</v>
      </c>
      <c r="H86" s="16">
        <v>12</v>
      </c>
      <c r="I86" s="16">
        <v>144</v>
      </c>
      <c r="J86" s="29">
        <v>65</v>
      </c>
      <c r="K86" s="47">
        <f t="shared" si="1"/>
        <v>0.80246913580246915</v>
      </c>
      <c r="L86" s="16">
        <v>3600</v>
      </c>
      <c r="M86" s="75" t="s">
        <v>1625</v>
      </c>
      <c r="N86" s="74" t="s">
        <v>1626</v>
      </c>
      <c r="O86" s="76" t="s">
        <v>1627</v>
      </c>
      <c r="P86" s="9">
        <v>0.19600000000000001</v>
      </c>
      <c r="Q86" s="9" t="s">
        <v>775</v>
      </c>
      <c r="R86" s="9"/>
      <c r="S86" s="9"/>
      <c r="T86" s="9"/>
      <c r="U86" s="9"/>
      <c r="V86" s="9"/>
      <c r="W86" s="9"/>
      <c r="X86" s="9"/>
      <c r="Y86" s="9"/>
      <c r="Z86" s="9"/>
    </row>
    <row r="87" spans="1:26" ht="140.25" customHeight="1" x14ac:dyDescent="0.25">
      <c r="A87" s="9"/>
      <c r="B87" s="5" t="s">
        <v>971</v>
      </c>
      <c r="C87" s="9"/>
      <c r="D87" s="44" t="s">
        <v>972</v>
      </c>
      <c r="E87" s="9"/>
      <c r="F87" s="9"/>
      <c r="G87" s="3" t="s">
        <v>759</v>
      </c>
      <c r="H87" s="16">
        <v>12</v>
      </c>
      <c r="I87" s="16">
        <v>144</v>
      </c>
      <c r="J87" s="29">
        <v>67</v>
      </c>
      <c r="K87" s="47">
        <f t="shared" si="1"/>
        <v>0.8271604938271605</v>
      </c>
      <c r="L87" s="16">
        <v>3600</v>
      </c>
      <c r="M87" s="75" t="s">
        <v>1637</v>
      </c>
      <c r="N87" s="74" t="s">
        <v>1638</v>
      </c>
      <c r="O87" s="76" t="s">
        <v>1639</v>
      </c>
      <c r="P87" s="9">
        <v>0.23039999999999999</v>
      </c>
      <c r="Q87" s="9" t="s">
        <v>889</v>
      </c>
      <c r="R87" s="9"/>
      <c r="S87" s="9"/>
      <c r="T87" s="9"/>
      <c r="U87" s="9"/>
      <c r="V87" s="9"/>
      <c r="W87" s="9"/>
      <c r="X87" s="9"/>
      <c r="Y87" s="9"/>
      <c r="Z87" s="9"/>
    </row>
    <row r="88" spans="1:26" ht="140.25" customHeight="1" x14ac:dyDescent="0.25">
      <c r="A88" s="9"/>
      <c r="B88" s="5" t="s">
        <v>973</v>
      </c>
      <c r="C88" s="9"/>
      <c r="D88" s="44" t="s">
        <v>974</v>
      </c>
      <c r="E88" s="9"/>
      <c r="F88" s="9"/>
      <c r="G88" s="3" t="s">
        <v>759</v>
      </c>
      <c r="H88" s="16">
        <v>12</v>
      </c>
      <c r="I88" s="16">
        <v>144</v>
      </c>
      <c r="J88" s="29">
        <v>65</v>
      </c>
      <c r="K88" s="47">
        <f t="shared" si="1"/>
        <v>0.80246913580246915</v>
      </c>
      <c r="L88" s="16">
        <v>3600</v>
      </c>
      <c r="M88" s="75" t="s">
        <v>1625</v>
      </c>
      <c r="N88" s="74" t="s">
        <v>1626</v>
      </c>
      <c r="O88" s="76" t="s">
        <v>1627</v>
      </c>
      <c r="P88" s="9">
        <v>0.19600000000000001</v>
      </c>
      <c r="Q88" s="9" t="s">
        <v>775</v>
      </c>
      <c r="R88" s="9"/>
      <c r="S88" s="9"/>
      <c r="T88" s="9"/>
      <c r="U88" s="9"/>
      <c r="V88" s="9"/>
      <c r="W88" s="9"/>
      <c r="X88" s="9"/>
      <c r="Y88" s="9"/>
      <c r="Z88" s="9"/>
    </row>
    <row r="89" spans="1:26" ht="140.25" customHeight="1" x14ac:dyDescent="0.25">
      <c r="A89" s="9"/>
      <c r="B89" s="5" t="s">
        <v>975</v>
      </c>
      <c r="C89" s="9"/>
      <c r="D89" s="44" t="s">
        <v>976</v>
      </c>
      <c r="E89" s="9"/>
      <c r="F89" s="9"/>
      <c r="G89" s="3" t="s">
        <v>759</v>
      </c>
      <c r="H89" s="16">
        <v>12</v>
      </c>
      <c r="I89" s="16">
        <v>144</v>
      </c>
      <c r="J89" s="29">
        <v>70</v>
      </c>
      <c r="K89" s="47">
        <f t="shared" si="1"/>
        <v>0.86419753086419748</v>
      </c>
      <c r="L89" s="16">
        <v>3600</v>
      </c>
      <c r="M89" s="75" t="s">
        <v>1637</v>
      </c>
      <c r="N89" s="74" t="s">
        <v>1638</v>
      </c>
      <c r="O89" s="76" t="s">
        <v>1639</v>
      </c>
      <c r="P89" s="9">
        <v>0.23039999999999999</v>
      </c>
      <c r="Q89" s="9" t="s">
        <v>889</v>
      </c>
      <c r="R89" s="9"/>
      <c r="S89" s="9"/>
      <c r="T89" s="9"/>
      <c r="U89" s="9"/>
      <c r="V89" s="9"/>
      <c r="W89" s="9"/>
      <c r="X89" s="9"/>
      <c r="Y89" s="9"/>
      <c r="Z89" s="9"/>
    </row>
    <row r="90" spans="1:26" ht="140.25" customHeight="1" x14ac:dyDescent="0.25">
      <c r="A90" s="9"/>
      <c r="B90" s="5" t="s">
        <v>977</v>
      </c>
      <c r="C90" s="9"/>
      <c r="D90" s="44" t="s">
        <v>978</v>
      </c>
      <c r="E90" s="9"/>
      <c r="F90" s="9"/>
      <c r="G90" s="3" t="s">
        <v>759</v>
      </c>
      <c r="H90" s="16">
        <v>12</v>
      </c>
      <c r="I90" s="16">
        <v>144</v>
      </c>
      <c r="J90" s="29">
        <v>68</v>
      </c>
      <c r="K90" s="47">
        <f t="shared" si="1"/>
        <v>0.83950617283950613</v>
      </c>
      <c r="L90" s="16">
        <v>3600</v>
      </c>
      <c r="M90" s="75" t="s">
        <v>1625</v>
      </c>
      <c r="N90" s="74" t="s">
        <v>1626</v>
      </c>
      <c r="O90" s="76" t="s">
        <v>1627</v>
      </c>
      <c r="P90" s="9">
        <v>0.19600000000000001</v>
      </c>
      <c r="Q90" s="9" t="s">
        <v>775</v>
      </c>
      <c r="R90" s="9"/>
      <c r="S90" s="9"/>
      <c r="T90" s="9"/>
      <c r="U90" s="9"/>
      <c r="V90" s="9"/>
      <c r="W90" s="9"/>
      <c r="X90" s="9"/>
      <c r="Y90" s="9"/>
      <c r="Z90" s="9"/>
    </row>
    <row r="91" spans="1:26" ht="140.25" customHeight="1" x14ac:dyDescent="0.25">
      <c r="A91" s="9"/>
      <c r="B91" s="5" t="s">
        <v>979</v>
      </c>
      <c r="C91" s="9"/>
      <c r="D91" s="44" t="s">
        <v>980</v>
      </c>
      <c r="E91" s="9"/>
      <c r="F91" s="9"/>
      <c r="G91" s="3" t="s">
        <v>759</v>
      </c>
      <c r="H91" s="16">
        <v>12</v>
      </c>
      <c r="I91" s="16">
        <v>144</v>
      </c>
      <c r="J91" s="29">
        <v>70</v>
      </c>
      <c r="K91" s="47">
        <f t="shared" si="1"/>
        <v>0.86419753086419748</v>
      </c>
      <c r="L91" s="16">
        <v>3600</v>
      </c>
      <c r="M91" s="75" t="s">
        <v>1625</v>
      </c>
      <c r="N91" s="74" t="s">
        <v>1626</v>
      </c>
      <c r="O91" s="76" t="s">
        <v>1627</v>
      </c>
      <c r="P91" s="9">
        <v>0.19600000000000001</v>
      </c>
      <c r="Q91" s="9" t="s">
        <v>775</v>
      </c>
      <c r="R91" s="9"/>
      <c r="S91" s="9"/>
      <c r="T91" s="9"/>
      <c r="U91" s="9"/>
      <c r="V91" s="9"/>
      <c r="W91" s="9"/>
      <c r="X91" s="9"/>
      <c r="Y91" s="9"/>
      <c r="Z91" s="9"/>
    </row>
    <row r="92" spans="1:26" ht="140.25" customHeight="1" x14ac:dyDescent="0.25">
      <c r="A92" s="9"/>
      <c r="B92" s="5" t="s">
        <v>981</v>
      </c>
      <c r="C92" s="9"/>
      <c r="D92" s="44" t="s">
        <v>982</v>
      </c>
      <c r="E92" s="9"/>
      <c r="F92" s="9"/>
      <c r="G92" s="3" t="s">
        <v>759</v>
      </c>
      <c r="H92" s="16">
        <v>12</v>
      </c>
      <c r="I92" s="16">
        <v>144</v>
      </c>
      <c r="J92" s="29">
        <v>68</v>
      </c>
      <c r="K92" s="47">
        <f t="shared" si="1"/>
        <v>0.83950617283950613</v>
      </c>
      <c r="L92" s="16">
        <v>3600</v>
      </c>
      <c r="M92" s="75" t="s">
        <v>1625</v>
      </c>
      <c r="N92" s="74" t="s">
        <v>1626</v>
      </c>
      <c r="O92" s="76" t="s">
        <v>1627</v>
      </c>
      <c r="P92" s="9">
        <v>0.19600000000000001</v>
      </c>
      <c r="Q92" s="9" t="s">
        <v>775</v>
      </c>
      <c r="R92" s="9"/>
      <c r="S92" s="9"/>
      <c r="T92" s="9"/>
      <c r="U92" s="9"/>
      <c r="V92" s="9"/>
      <c r="W92" s="9"/>
      <c r="X92" s="9"/>
      <c r="Y92" s="9"/>
      <c r="Z92" s="9"/>
    </row>
    <row r="93" spans="1:26" ht="140.25" customHeight="1" x14ac:dyDescent="0.25">
      <c r="A93" s="9"/>
      <c r="B93" s="5" t="s">
        <v>983</v>
      </c>
      <c r="C93" s="9"/>
      <c r="D93" s="44" t="s">
        <v>984</v>
      </c>
      <c r="E93" s="9"/>
      <c r="F93" s="9"/>
      <c r="G93" s="3" t="s">
        <v>759</v>
      </c>
      <c r="H93" s="16">
        <v>12</v>
      </c>
      <c r="I93" s="16">
        <v>144</v>
      </c>
      <c r="J93" s="29">
        <v>65</v>
      </c>
      <c r="K93" s="47">
        <f t="shared" si="1"/>
        <v>0.80246913580246915</v>
      </c>
      <c r="L93" s="16">
        <v>3600</v>
      </c>
      <c r="M93" s="75" t="s">
        <v>987</v>
      </c>
      <c r="N93" s="74" t="s">
        <v>988</v>
      </c>
      <c r="O93" s="76" t="s">
        <v>989</v>
      </c>
      <c r="P93" s="9">
        <v>0.20599999999999999</v>
      </c>
      <c r="Q93" s="9" t="s">
        <v>892</v>
      </c>
      <c r="R93" s="9"/>
      <c r="S93" s="9"/>
      <c r="T93" s="9"/>
      <c r="U93" s="9"/>
      <c r="V93" s="9"/>
      <c r="W93" s="9"/>
      <c r="X93" s="9"/>
      <c r="Y93" s="9"/>
      <c r="Z93" s="9"/>
    </row>
    <row r="94" spans="1:26" ht="140.25" customHeight="1" x14ac:dyDescent="0.25">
      <c r="A94" s="9"/>
      <c r="B94" s="5" t="s">
        <v>985</v>
      </c>
      <c r="C94" s="9"/>
      <c r="D94" s="44" t="s">
        <v>986</v>
      </c>
      <c r="E94" s="9"/>
      <c r="F94" s="9"/>
      <c r="G94" s="3" t="s">
        <v>759</v>
      </c>
      <c r="H94" s="16">
        <v>12</v>
      </c>
      <c r="I94" s="16">
        <v>144</v>
      </c>
      <c r="J94" s="29">
        <v>65</v>
      </c>
      <c r="K94" s="47">
        <f t="shared" si="1"/>
        <v>0.80246913580246915</v>
      </c>
      <c r="L94" s="16">
        <v>3600</v>
      </c>
      <c r="M94" s="75" t="s">
        <v>987</v>
      </c>
      <c r="N94" s="74" t="s">
        <v>988</v>
      </c>
      <c r="O94" s="76" t="s">
        <v>989</v>
      </c>
      <c r="P94" s="9">
        <v>0.20599999999999999</v>
      </c>
      <c r="Q94" s="9" t="s">
        <v>892</v>
      </c>
      <c r="R94" s="9"/>
      <c r="S94" s="9"/>
      <c r="T94" s="9"/>
      <c r="U94" s="9"/>
      <c r="V94" s="9"/>
      <c r="W94" s="9"/>
      <c r="X94" s="9"/>
      <c r="Y94" s="9"/>
      <c r="Z94" s="9"/>
    </row>
    <row r="95" spans="1:26" ht="135.6" customHeight="1" x14ac:dyDescent="0.25">
      <c r="A95" s="9"/>
      <c r="B95" s="9" t="s">
        <v>990</v>
      </c>
      <c r="C95" s="9"/>
      <c r="D95" s="42" t="s">
        <v>991</v>
      </c>
      <c r="E95" s="9"/>
      <c r="F95" s="9"/>
      <c r="G95" s="9" t="s">
        <v>759</v>
      </c>
      <c r="H95" s="9">
        <v>12</v>
      </c>
      <c r="I95" s="9">
        <v>144</v>
      </c>
      <c r="J95" s="29">
        <v>40</v>
      </c>
      <c r="K95" s="28">
        <f t="shared" si="1"/>
        <v>0.49382716049382713</v>
      </c>
      <c r="L95" s="9">
        <v>3600</v>
      </c>
      <c r="M95" s="75" t="s">
        <v>992</v>
      </c>
      <c r="N95" s="74" t="s">
        <v>993</v>
      </c>
      <c r="O95" s="76" t="s">
        <v>994</v>
      </c>
      <c r="P95" s="9">
        <v>0.12559999999999999</v>
      </c>
      <c r="Q95" s="9" t="s">
        <v>895</v>
      </c>
      <c r="R95" s="9"/>
      <c r="S95" s="9"/>
      <c r="T95" s="9"/>
      <c r="U95" s="9"/>
      <c r="V95" s="9"/>
      <c r="W95" s="9"/>
      <c r="X95" s="9"/>
      <c r="Y95" s="9"/>
      <c r="Z95" s="9"/>
    </row>
    <row r="96" spans="1:26" ht="13.2" x14ac:dyDescent="0.25">
      <c r="A96" s="9"/>
      <c r="B96" s="9"/>
      <c r="C96" s="9"/>
      <c r="D96" s="42"/>
      <c r="E96" s="9"/>
      <c r="F96" s="9"/>
      <c r="G96" s="9"/>
      <c r="H96" s="9"/>
      <c r="I96" s="9"/>
      <c r="J96" s="29"/>
      <c r="K96" s="28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3.2" x14ac:dyDescent="0.25">
      <c r="A97" s="9"/>
      <c r="B97" s="9"/>
      <c r="C97" s="9"/>
      <c r="D97" s="42"/>
      <c r="E97" s="9"/>
      <c r="F97" s="9"/>
      <c r="G97" s="9"/>
      <c r="H97" s="9"/>
      <c r="I97" s="9"/>
      <c r="J97" s="29"/>
      <c r="K97" s="28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3.2" x14ac:dyDescent="0.25">
      <c r="A98" s="9"/>
      <c r="B98" s="9"/>
      <c r="C98" s="9"/>
      <c r="D98" s="42"/>
      <c r="E98" s="9"/>
      <c r="F98" s="9"/>
      <c r="G98" s="9"/>
      <c r="H98" s="9"/>
      <c r="I98" s="9"/>
      <c r="J98" s="29"/>
      <c r="K98" s="28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3.2" x14ac:dyDescent="0.25">
      <c r="A99" s="9"/>
      <c r="B99" s="9"/>
      <c r="C99" s="9"/>
      <c r="D99" s="42"/>
      <c r="E99" s="9"/>
      <c r="F99" s="9"/>
      <c r="G99" s="9"/>
      <c r="H99" s="9"/>
      <c r="I99" s="9"/>
      <c r="J99" s="29"/>
      <c r="K99" s="28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3.2" x14ac:dyDescent="0.25">
      <c r="A100" s="9"/>
      <c r="B100" s="9"/>
      <c r="C100" s="9"/>
      <c r="D100" s="42"/>
      <c r="E100" s="9"/>
      <c r="F100" s="9"/>
      <c r="G100" s="9"/>
      <c r="H100" s="9"/>
      <c r="I100" s="9"/>
      <c r="J100" s="29"/>
      <c r="K100" s="28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3.2" x14ac:dyDescent="0.25">
      <c r="A101" s="9"/>
      <c r="B101" s="9"/>
      <c r="C101" s="9"/>
      <c r="D101" s="42"/>
      <c r="E101" s="9"/>
      <c r="F101" s="9"/>
      <c r="G101" s="9"/>
      <c r="H101" s="9"/>
      <c r="I101" s="9"/>
      <c r="J101" s="29"/>
      <c r="K101" s="28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3.2" x14ac:dyDescent="0.25">
      <c r="A102" s="9"/>
      <c r="B102" s="9"/>
      <c r="C102" s="9"/>
      <c r="D102" s="42"/>
      <c r="E102" s="9"/>
      <c r="F102" s="9"/>
      <c r="G102" s="9"/>
      <c r="H102" s="9"/>
      <c r="I102" s="9"/>
      <c r="J102" s="29"/>
      <c r="K102" s="28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3.2" x14ac:dyDescent="0.25">
      <c r="A103" s="9"/>
      <c r="B103" s="9"/>
      <c r="C103" s="9"/>
      <c r="D103" s="42"/>
      <c r="E103" s="9"/>
      <c r="F103" s="9"/>
      <c r="G103" s="9"/>
      <c r="H103" s="9"/>
      <c r="I103" s="9"/>
      <c r="J103" s="29"/>
      <c r="K103" s="28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3.2" x14ac:dyDescent="0.25">
      <c r="A104" s="9"/>
      <c r="B104" s="9"/>
      <c r="C104" s="9"/>
      <c r="D104" s="42"/>
      <c r="E104" s="9"/>
      <c r="F104" s="9"/>
      <c r="G104" s="9"/>
      <c r="H104" s="9"/>
      <c r="I104" s="9"/>
      <c r="J104" s="29"/>
      <c r="K104" s="28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3.2" x14ac:dyDescent="0.25">
      <c r="A105" s="9"/>
      <c r="B105" s="9"/>
      <c r="C105" s="9"/>
      <c r="D105" s="42"/>
      <c r="E105" s="9"/>
      <c r="F105" s="9"/>
      <c r="G105" s="9"/>
      <c r="H105" s="9"/>
      <c r="I105" s="9"/>
      <c r="J105" s="29"/>
      <c r="K105" s="28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3.2" x14ac:dyDescent="0.25">
      <c r="A106" s="9"/>
      <c r="B106" s="9"/>
      <c r="C106" s="9"/>
      <c r="D106" s="42"/>
      <c r="E106" s="9"/>
      <c r="F106" s="9"/>
      <c r="G106" s="9"/>
      <c r="H106" s="9"/>
      <c r="I106" s="9"/>
      <c r="J106" s="29"/>
      <c r="K106" s="28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3.2" x14ac:dyDescent="0.25">
      <c r="A107" s="9"/>
      <c r="B107" s="9"/>
      <c r="C107" s="9"/>
      <c r="D107" s="42"/>
      <c r="E107" s="9"/>
      <c r="F107" s="9"/>
      <c r="G107" s="9"/>
      <c r="H107" s="9"/>
      <c r="I107" s="9"/>
      <c r="J107" s="29"/>
      <c r="K107" s="28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3.2" x14ac:dyDescent="0.25">
      <c r="A108" s="9"/>
      <c r="B108" s="9"/>
      <c r="C108" s="9"/>
      <c r="D108" s="42"/>
      <c r="E108" s="9"/>
      <c r="F108" s="9"/>
      <c r="G108" s="9"/>
      <c r="H108" s="9"/>
      <c r="I108" s="9"/>
      <c r="J108" s="29"/>
      <c r="K108" s="28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3.2" x14ac:dyDescent="0.25">
      <c r="A109" s="9"/>
      <c r="B109" s="9"/>
      <c r="C109" s="9"/>
      <c r="D109" s="42"/>
      <c r="E109" s="9"/>
      <c r="F109" s="9"/>
      <c r="G109" s="9"/>
      <c r="H109" s="9"/>
      <c r="I109" s="9"/>
      <c r="J109" s="29"/>
      <c r="K109" s="28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3.2" x14ac:dyDescent="0.25">
      <c r="A110" s="9"/>
      <c r="B110" s="9"/>
      <c r="C110" s="9"/>
      <c r="D110" s="42"/>
      <c r="E110" s="9"/>
      <c r="F110" s="9"/>
      <c r="G110" s="9"/>
      <c r="H110" s="9"/>
      <c r="I110" s="9"/>
      <c r="J110" s="29"/>
      <c r="K110" s="28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3.2" x14ac:dyDescent="0.25">
      <c r="A111" s="9"/>
      <c r="B111" s="9"/>
      <c r="C111" s="9"/>
      <c r="D111" s="42"/>
      <c r="E111" s="9"/>
      <c r="F111" s="9"/>
      <c r="G111" s="9"/>
      <c r="H111" s="9"/>
      <c r="I111" s="9"/>
      <c r="J111" s="29"/>
      <c r="K111" s="28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3.2" x14ac:dyDescent="0.25">
      <c r="A112" s="9"/>
      <c r="B112" s="9"/>
      <c r="C112" s="9"/>
      <c r="D112" s="42"/>
      <c r="E112" s="9"/>
      <c r="F112" s="9"/>
      <c r="G112" s="9"/>
      <c r="H112" s="9"/>
      <c r="I112" s="9"/>
      <c r="J112" s="29"/>
      <c r="K112" s="28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3.2" x14ac:dyDescent="0.25">
      <c r="A113" s="9"/>
      <c r="B113" s="9"/>
      <c r="C113" s="9"/>
      <c r="D113" s="42"/>
      <c r="E113" s="9"/>
      <c r="F113" s="9"/>
      <c r="G113" s="9"/>
      <c r="H113" s="9"/>
      <c r="I113" s="9"/>
      <c r="J113" s="29"/>
      <c r="K113" s="28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3.2" x14ac:dyDescent="0.25">
      <c r="A114" s="9"/>
      <c r="B114" s="9"/>
      <c r="C114" s="9"/>
      <c r="D114" s="42"/>
      <c r="E114" s="9"/>
      <c r="F114" s="9"/>
      <c r="G114" s="9"/>
      <c r="H114" s="9"/>
      <c r="I114" s="9"/>
      <c r="J114" s="29"/>
      <c r="K114" s="28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3.2" x14ac:dyDescent="0.25">
      <c r="A115" s="9"/>
      <c r="B115" s="9"/>
      <c r="C115" s="9"/>
      <c r="D115" s="42"/>
      <c r="E115" s="9"/>
      <c r="F115" s="9"/>
      <c r="G115" s="9"/>
      <c r="H115" s="9"/>
      <c r="I115" s="9"/>
      <c r="J115" s="29"/>
      <c r="K115" s="28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3.2" x14ac:dyDescent="0.25">
      <c r="A116" s="9"/>
      <c r="B116" s="9"/>
      <c r="C116" s="9"/>
      <c r="D116" s="42"/>
      <c r="E116" s="9"/>
      <c r="F116" s="9"/>
      <c r="G116" s="9"/>
      <c r="H116" s="9"/>
      <c r="I116" s="9"/>
      <c r="J116" s="29"/>
      <c r="K116" s="28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3.2" x14ac:dyDescent="0.25">
      <c r="A117" s="9"/>
      <c r="B117" s="9"/>
      <c r="C117" s="9"/>
      <c r="D117" s="42"/>
      <c r="E117" s="9"/>
      <c r="F117" s="9"/>
      <c r="G117" s="9"/>
      <c r="H117" s="9"/>
      <c r="I117" s="9"/>
      <c r="J117" s="29"/>
      <c r="K117" s="28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3.2" x14ac:dyDescent="0.25">
      <c r="A118" s="9"/>
      <c r="B118" s="9"/>
      <c r="C118" s="9"/>
      <c r="D118" s="42"/>
      <c r="E118" s="9"/>
      <c r="F118" s="9"/>
      <c r="G118" s="9"/>
      <c r="H118" s="9"/>
      <c r="I118" s="9"/>
      <c r="J118" s="29"/>
      <c r="K118" s="28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3.2" x14ac:dyDescent="0.25">
      <c r="A119" s="9"/>
      <c r="B119" s="9"/>
      <c r="C119" s="9"/>
      <c r="D119" s="42"/>
      <c r="E119" s="9"/>
      <c r="F119" s="9"/>
      <c r="G119" s="9"/>
      <c r="H119" s="9"/>
      <c r="I119" s="9"/>
      <c r="J119" s="29"/>
      <c r="K119" s="28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3.2" x14ac:dyDescent="0.25">
      <c r="A120" s="9"/>
      <c r="B120" s="9"/>
      <c r="C120" s="9"/>
      <c r="D120" s="42"/>
      <c r="E120" s="9"/>
      <c r="F120" s="9"/>
      <c r="G120" s="9"/>
      <c r="H120" s="9"/>
      <c r="I120" s="9"/>
      <c r="J120" s="29"/>
      <c r="K120" s="28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3.2" x14ac:dyDescent="0.25">
      <c r="A121" s="9"/>
      <c r="B121" s="9"/>
      <c r="C121" s="9"/>
      <c r="D121" s="42"/>
      <c r="E121" s="9"/>
      <c r="F121" s="9"/>
      <c r="G121" s="9"/>
      <c r="H121" s="9"/>
      <c r="I121" s="9"/>
      <c r="J121" s="29"/>
      <c r="K121" s="28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3.2" x14ac:dyDescent="0.25">
      <c r="A122" s="9"/>
      <c r="B122" s="9"/>
      <c r="C122" s="9"/>
      <c r="D122" s="42"/>
      <c r="E122" s="9"/>
      <c r="F122" s="9"/>
      <c r="G122" s="9"/>
      <c r="H122" s="9"/>
      <c r="I122" s="9"/>
      <c r="J122" s="29"/>
      <c r="K122" s="28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3.2" x14ac:dyDescent="0.25">
      <c r="A123" s="9"/>
      <c r="B123" s="9"/>
      <c r="C123" s="9"/>
      <c r="D123" s="42"/>
      <c r="E123" s="9"/>
      <c r="F123" s="9"/>
      <c r="G123" s="9"/>
      <c r="H123" s="9"/>
      <c r="I123" s="9"/>
      <c r="J123" s="29"/>
      <c r="K123" s="28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3.2" x14ac:dyDescent="0.25">
      <c r="A124" s="9"/>
      <c r="B124" s="9"/>
      <c r="C124" s="9"/>
      <c r="D124" s="42"/>
      <c r="E124" s="9"/>
      <c r="F124" s="9"/>
      <c r="G124" s="9"/>
      <c r="H124" s="9"/>
      <c r="I124" s="9"/>
      <c r="J124" s="29"/>
      <c r="K124" s="28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3.2" x14ac:dyDescent="0.25">
      <c r="A125" s="9"/>
      <c r="B125" s="9"/>
      <c r="C125" s="9"/>
      <c r="D125" s="42"/>
      <c r="E125" s="9"/>
      <c r="F125" s="9"/>
      <c r="G125" s="9"/>
      <c r="H125" s="9"/>
      <c r="I125" s="9"/>
      <c r="J125" s="29"/>
      <c r="K125" s="28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3.2" x14ac:dyDescent="0.25">
      <c r="A126" s="9"/>
      <c r="B126" s="9"/>
      <c r="C126" s="9"/>
      <c r="D126" s="42"/>
      <c r="E126" s="9"/>
      <c r="F126" s="9"/>
      <c r="G126" s="9"/>
      <c r="H126" s="9"/>
      <c r="I126" s="9"/>
      <c r="J126" s="29"/>
      <c r="K126" s="28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3.2" x14ac:dyDescent="0.25">
      <c r="A127" s="9"/>
      <c r="B127" s="9"/>
      <c r="C127" s="9"/>
      <c r="D127" s="42"/>
      <c r="E127" s="9"/>
      <c r="F127" s="9"/>
      <c r="G127" s="9"/>
      <c r="H127" s="9"/>
      <c r="I127" s="9"/>
      <c r="J127" s="29"/>
      <c r="K127" s="28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3.2" x14ac:dyDescent="0.25">
      <c r="A128" s="9"/>
      <c r="B128" s="9"/>
      <c r="C128" s="9"/>
      <c r="D128" s="42"/>
      <c r="E128" s="9"/>
      <c r="F128" s="9"/>
      <c r="G128" s="9"/>
      <c r="H128" s="9"/>
      <c r="I128" s="9"/>
      <c r="J128" s="29"/>
      <c r="K128" s="28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3.2" x14ac:dyDescent="0.25">
      <c r="A129" s="9"/>
      <c r="B129" s="9"/>
      <c r="C129" s="9"/>
      <c r="D129" s="42"/>
      <c r="E129" s="9"/>
      <c r="F129" s="9"/>
      <c r="G129" s="9"/>
      <c r="H129" s="9"/>
      <c r="I129" s="9"/>
      <c r="J129" s="29"/>
      <c r="K129" s="28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3.2" x14ac:dyDescent="0.25">
      <c r="A130" s="9"/>
      <c r="B130" s="9"/>
      <c r="C130" s="9"/>
      <c r="D130" s="42"/>
      <c r="E130" s="9"/>
      <c r="F130" s="9"/>
      <c r="G130" s="9"/>
      <c r="H130" s="9"/>
      <c r="I130" s="9"/>
      <c r="J130" s="29"/>
      <c r="K130" s="28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3.2" x14ac:dyDescent="0.25">
      <c r="A131" s="9"/>
      <c r="B131" s="9"/>
      <c r="C131" s="9"/>
      <c r="D131" s="42"/>
      <c r="E131" s="9"/>
      <c r="F131" s="9"/>
      <c r="G131" s="9"/>
      <c r="H131" s="9"/>
      <c r="I131" s="9"/>
      <c r="J131" s="29"/>
      <c r="K131" s="28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3.2" x14ac:dyDescent="0.25">
      <c r="A132" s="9"/>
      <c r="B132" s="9"/>
      <c r="C132" s="9"/>
      <c r="D132" s="42"/>
      <c r="E132" s="9"/>
      <c r="F132" s="9"/>
      <c r="G132" s="9"/>
      <c r="H132" s="9"/>
      <c r="I132" s="9"/>
      <c r="J132" s="29"/>
      <c r="K132" s="28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3.2" x14ac:dyDescent="0.25">
      <c r="A133" s="9"/>
      <c r="B133" s="9"/>
      <c r="C133" s="9"/>
      <c r="D133" s="42"/>
      <c r="E133" s="9"/>
      <c r="F133" s="9"/>
      <c r="G133" s="9"/>
      <c r="H133" s="9"/>
      <c r="I133" s="9"/>
      <c r="J133" s="29"/>
      <c r="K133" s="28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3.2" x14ac:dyDescent="0.25">
      <c r="A134" s="9"/>
      <c r="B134" s="9"/>
      <c r="C134" s="9"/>
      <c r="D134" s="42"/>
      <c r="E134" s="9"/>
      <c r="F134" s="9"/>
      <c r="G134" s="9"/>
      <c r="H134" s="9"/>
      <c r="I134" s="9"/>
      <c r="J134" s="29"/>
      <c r="K134" s="28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3.2" x14ac:dyDescent="0.25">
      <c r="A135" s="9"/>
      <c r="B135" s="9"/>
      <c r="C135" s="9"/>
      <c r="D135" s="42"/>
      <c r="E135" s="9"/>
      <c r="F135" s="9"/>
      <c r="G135" s="9"/>
      <c r="H135" s="9"/>
      <c r="I135" s="9"/>
      <c r="J135" s="29"/>
      <c r="K135" s="28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3.2" x14ac:dyDescent="0.25">
      <c r="A136" s="9"/>
      <c r="B136" s="9"/>
      <c r="C136" s="9"/>
      <c r="D136" s="42"/>
      <c r="E136" s="9"/>
      <c r="F136" s="9"/>
      <c r="G136" s="9"/>
      <c r="H136" s="9"/>
      <c r="I136" s="9"/>
      <c r="J136" s="29"/>
      <c r="K136" s="28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3.2" x14ac:dyDescent="0.25">
      <c r="A137" s="9"/>
      <c r="B137" s="9"/>
      <c r="C137" s="9"/>
      <c r="D137" s="42"/>
      <c r="E137" s="9"/>
      <c r="F137" s="9"/>
      <c r="G137" s="9"/>
      <c r="H137" s="9"/>
      <c r="I137" s="9"/>
      <c r="J137" s="29"/>
      <c r="K137" s="28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3.2" x14ac:dyDescent="0.25">
      <c r="A138" s="9"/>
      <c r="B138" s="9"/>
      <c r="C138" s="9"/>
      <c r="D138" s="42"/>
      <c r="E138" s="9"/>
      <c r="F138" s="9"/>
      <c r="G138" s="9"/>
      <c r="H138" s="9"/>
      <c r="I138" s="9"/>
      <c r="J138" s="29"/>
      <c r="K138" s="28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3.2" x14ac:dyDescent="0.25">
      <c r="A139" s="9"/>
      <c r="B139" s="9"/>
      <c r="C139" s="9"/>
      <c r="D139" s="42"/>
      <c r="E139" s="9"/>
      <c r="F139" s="9"/>
      <c r="G139" s="9"/>
      <c r="H139" s="9"/>
      <c r="I139" s="9"/>
      <c r="J139" s="29"/>
      <c r="K139" s="28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3.2" x14ac:dyDescent="0.25">
      <c r="A140" s="9"/>
      <c r="B140" s="9"/>
      <c r="C140" s="9"/>
      <c r="D140" s="42"/>
      <c r="E140" s="9"/>
      <c r="F140" s="9"/>
      <c r="G140" s="9"/>
      <c r="H140" s="9"/>
      <c r="I140" s="9"/>
      <c r="J140" s="29"/>
      <c r="K140" s="28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3.2" x14ac:dyDescent="0.25">
      <c r="A141" s="9"/>
      <c r="B141" s="9"/>
      <c r="C141" s="9"/>
      <c r="D141" s="42"/>
      <c r="E141" s="9"/>
      <c r="F141" s="9"/>
      <c r="G141" s="9"/>
      <c r="H141" s="9"/>
      <c r="I141" s="9"/>
      <c r="J141" s="29"/>
      <c r="K141" s="28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3.2" x14ac:dyDescent="0.25">
      <c r="A142" s="9"/>
      <c r="B142" s="9"/>
      <c r="C142" s="9"/>
      <c r="D142" s="42"/>
      <c r="E142" s="9"/>
      <c r="F142" s="9"/>
      <c r="G142" s="9"/>
      <c r="H142" s="9"/>
      <c r="I142" s="9"/>
      <c r="J142" s="29"/>
      <c r="K142" s="28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3.2" x14ac:dyDescent="0.25">
      <c r="A143" s="9"/>
      <c r="B143" s="9"/>
      <c r="C143" s="9"/>
      <c r="D143" s="42"/>
      <c r="E143" s="9"/>
      <c r="F143" s="9"/>
      <c r="G143" s="9"/>
      <c r="H143" s="9"/>
      <c r="I143" s="9"/>
      <c r="J143" s="29"/>
      <c r="K143" s="28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3.2" x14ac:dyDescent="0.25">
      <c r="A144" s="9"/>
      <c r="B144" s="9"/>
      <c r="C144" s="9"/>
      <c r="D144" s="42"/>
      <c r="E144" s="9"/>
      <c r="F144" s="9"/>
      <c r="G144" s="9"/>
      <c r="H144" s="9"/>
      <c r="I144" s="9"/>
      <c r="J144" s="29"/>
      <c r="K144" s="28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3.2" x14ac:dyDescent="0.25">
      <c r="A145" s="9"/>
      <c r="B145" s="9"/>
      <c r="C145" s="9"/>
      <c r="D145" s="42"/>
      <c r="E145" s="9"/>
      <c r="F145" s="9"/>
      <c r="G145" s="9"/>
      <c r="H145" s="9"/>
      <c r="I145" s="9"/>
      <c r="J145" s="29"/>
      <c r="K145" s="28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3.2" x14ac:dyDescent="0.25">
      <c r="A146" s="9"/>
      <c r="B146" s="9"/>
      <c r="C146" s="9"/>
      <c r="D146" s="42"/>
      <c r="E146" s="9"/>
      <c r="F146" s="9"/>
      <c r="G146" s="9"/>
      <c r="H146" s="9"/>
      <c r="I146" s="9"/>
      <c r="J146" s="29"/>
      <c r="K146" s="28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3.2" x14ac:dyDescent="0.25">
      <c r="A147" s="9"/>
      <c r="B147" s="9"/>
      <c r="C147" s="9"/>
      <c r="D147" s="42"/>
      <c r="E147" s="9"/>
      <c r="F147" s="9"/>
      <c r="G147" s="9"/>
      <c r="H147" s="9"/>
      <c r="I147" s="9"/>
      <c r="J147" s="29"/>
      <c r="K147" s="28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3.2" x14ac:dyDescent="0.25">
      <c r="A148" s="9"/>
      <c r="B148" s="9"/>
      <c r="C148" s="9"/>
      <c r="D148" s="42"/>
      <c r="E148" s="9"/>
      <c r="F148" s="9"/>
      <c r="G148" s="9"/>
      <c r="H148" s="9"/>
      <c r="I148" s="9"/>
      <c r="J148" s="29"/>
      <c r="K148" s="28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3.2" x14ac:dyDescent="0.25">
      <c r="A149" s="9"/>
      <c r="B149" s="9"/>
      <c r="C149" s="9"/>
      <c r="D149" s="42"/>
      <c r="E149" s="9"/>
      <c r="F149" s="9"/>
      <c r="G149" s="9"/>
      <c r="H149" s="9"/>
      <c r="I149" s="9"/>
      <c r="J149" s="29"/>
      <c r="K149" s="28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3.2" x14ac:dyDescent="0.25">
      <c r="A150" s="9"/>
      <c r="B150" s="9"/>
      <c r="C150" s="9"/>
      <c r="D150" s="42"/>
      <c r="E150" s="9"/>
      <c r="F150" s="9"/>
      <c r="G150" s="9"/>
      <c r="H150" s="9"/>
      <c r="I150" s="9"/>
      <c r="J150" s="29"/>
      <c r="K150" s="28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3.2" x14ac:dyDescent="0.25">
      <c r="A151" s="9"/>
      <c r="B151" s="9"/>
      <c r="C151" s="9"/>
      <c r="D151" s="42"/>
      <c r="E151" s="9"/>
      <c r="F151" s="9"/>
      <c r="G151" s="9"/>
      <c r="H151" s="9"/>
      <c r="I151" s="9"/>
      <c r="J151" s="29"/>
      <c r="K151" s="28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3.2" x14ac:dyDescent="0.25">
      <c r="A152" s="9"/>
      <c r="B152" s="9"/>
      <c r="C152" s="9"/>
      <c r="D152" s="42"/>
      <c r="E152" s="9"/>
      <c r="F152" s="9"/>
      <c r="G152" s="9"/>
      <c r="H152" s="9"/>
      <c r="I152" s="9"/>
      <c r="J152" s="29"/>
      <c r="K152" s="28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3.2" x14ac:dyDescent="0.25">
      <c r="A153" s="9"/>
      <c r="B153" s="9"/>
      <c r="C153" s="9"/>
      <c r="D153" s="42"/>
      <c r="E153" s="9"/>
      <c r="F153" s="9"/>
      <c r="G153" s="9"/>
      <c r="H153" s="9"/>
      <c r="I153" s="9"/>
      <c r="J153" s="29"/>
      <c r="K153" s="28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3.2" x14ac:dyDescent="0.25">
      <c r="A154" s="9"/>
      <c r="B154" s="9"/>
      <c r="C154" s="9"/>
      <c r="D154" s="42"/>
      <c r="E154" s="9"/>
      <c r="F154" s="9"/>
      <c r="G154" s="9"/>
      <c r="H154" s="9"/>
      <c r="I154" s="9"/>
      <c r="J154" s="29"/>
      <c r="K154" s="28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3.2" x14ac:dyDescent="0.25">
      <c r="A155" s="9"/>
      <c r="B155" s="9"/>
      <c r="C155" s="9"/>
      <c r="D155" s="42"/>
      <c r="E155" s="9"/>
      <c r="F155" s="9"/>
      <c r="G155" s="9"/>
      <c r="H155" s="9"/>
      <c r="I155" s="9"/>
      <c r="J155" s="29"/>
      <c r="K155" s="28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3.2" x14ac:dyDescent="0.25">
      <c r="A156" s="9"/>
      <c r="B156" s="9"/>
      <c r="C156" s="9"/>
      <c r="D156" s="42"/>
      <c r="E156" s="9"/>
      <c r="F156" s="9"/>
      <c r="G156" s="9"/>
      <c r="H156" s="9"/>
      <c r="I156" s="9"/>
      <c r="J156" s="29"/>
      <c r="K156" s="28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3.2" x14ac:dyDescent="0.25">
      <c r="A157" s="9"/>
      <c r="B157" s="9"/>
      <c r="C157" s="9"/>
      <c r="D157" s="42"/>
      <c r="E157" s="9"/>
      <c r="F157" s="9"/>
      <c r="G157" s="9"/>
      <c r="H157" s="9"/>
      <c r="I157" s="9"/>
      <c r="J157" s="29"/>
      <c r="K157" s="28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3.2" x14ac:dyDescent="0.25">
      <c r="A158" s="9"/>
      <c r="B158" s="9"/>
      <c r="C158" s="9"/>
      <c r="D158" s="42"/>
      <c r="E158" s="9"/>
      <c r="F158" s="9"/>
      <c r="G158" s="9"/>
      <c r="H158" s="9"/>
      <c r="I158" s="9"/>
      <c r="J158" s="29"/>
      <c r="K158" s="28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3.2" x14ac:dyDescent="0.25">
      <c r="A159" s="9"/>
      <c r="B159" s="9"/>
      <c r="C159" s="9"/>
      <c r="D159" s="42"/>
      <c r="E159" s="9"/>
      <c r="F159" s="9"/>
      <c r="G159" s="9"/>
      <c r="H159" s="9"/>
      <c r="I159" s="9"/>
      <c r="J159" s="29"/>
      <c r="K159" s="28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3.2" x14ac:dyDescent="0.25">
      <c r="A160" s="9"/>
      <c r="B160" s="9"/>
      <c r="C160" s="9"/>
      <c r="D160" s="42"/>
      <c r="E160" s="9"/>
      <c r="F160" s="9"/>
      <c r="G160" s="9"/>
      <c r="H160" s="9"/>
      <c r="I160" s="9"/>
      <c r="J160" s="29"/>
      <c r="K160" s="28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3.2" x14ac:dyDescent="0.25">
      <c r="A161" s="9"/>
      <c r="B161" s="9"/>
      <c r="C161" s="9"/>
      <c r="D161" s="42"/>
      <c r="E161" s="9"/>
      <c r="F161" s="9"/>
      <c r="G161" s="9"/>
      <c r="H161" s="9"/>
      <c r="I161" s="9"/>
      <c r="J161" s="29"/>
      <c r="K161" s="28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3.2" x14ac:dyDescent="0.25">
      <c r="A162" s="9"/>
      <c r="B162" s="9"/>
      <c r="C162" s="9"/>
      <c r="D162" s="42"/>
      <c r="E162" s="9"/>
      <c r="F162" s="9"/>
      <c r="G162" s="9"/>
      <c r="H162" s="9"/>
      <c r="I162" s="9"/>
      <c r="J162" s="29"/>
      <c r="K162" s="28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3.2" x14ac:dyDescent="0.25">
      <c r="A163" s="9"/>
      <c r="B163" s="9"/>
      <c r="C163" s="9"/>
      <c r="D163" s="42"/>
      <c r="E163" s="9"/>
      <c r="F163" s="9"/>
      <c r="G163" s="9"/>
      <c r="H163" s="9"/>
      <c r="I163" s="9"/>
      <c r="J163" s="29"/>
      <c r="K163" s="28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3.2" x14ac:dyDescent="0.25">
      <c r="A164" s="9"/>
      <c r="B164" s="9"/>
      <c r="C164" s="9"/>
      <c r="D164" s="42"/>
      <c r="E164" s="9"/>
      <c r="F164" s="9"/>
      <c r="G164" s="9"/>
      <c r="H164" s="9"/>
      <c r="I164" s="9"/>
      <c r="J164" s="29"/>
      <c r="K164" s="28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3.2" x14ac:dyDescent="0.25">
      <c r="A165" s="9"/>
      <c r="B165" s="9"/>
      <c r="C165" s="9"/>
      <c r="D165" s="42"/>
      <c r="E165" s="9"/>
      <c r="F165" s="9"/>
      <c r="G165" s="9"/>
      <c r="H165" s="9"/>
      <c r="I165" s="9"/>
      <c r="J165" s="29"/>
      <c r="K165" s="28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3.2" x14ac:dyDescent="0.25">
      <c r="A166" s="9"/>
      <c r="B166" s="9"/>
      <c r="C166" s="9"/>
      <c r="D166" s="42"/>
      <c r="E166" s="9"/>
      <c r="F166" s="9"/>
      <c r="G166" s="9"/>
      <c r="H166" s="9"/>
      <c r="I166" s="9"/>
      <c r="J166" s="29"/>
      <c r="K166" s="28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3.2" x14ac:dyDescent="0.25">
      <c r="A167" s="9"/>
      <c r="B167" s="9"/>
      <c r="C167" s="9"/>
      <c r="D167" s="42"/>
      <c r="E167" s="9"/>
      <c r="F167" s="9"/>
      <c r="G167" s="9"/>
      <c r="H167" s="9"/>
      <c r="I167" s="9"/>
      <c r="J167" s="29"/>
      <c r="K167" s="28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3.2" x14ac:dyDescent="0.25">
      <c r="A168" s="9"/>
      <c r="B168" s="9"/>
      <c r="C168" s="9"/>
      <c r="D168" s="42"/>
      <c r="E168" s="9"/>
      <c r="F168" s="9"/>
      <c r="G168" s="9"/>
      <c r="H168" s="9"/>
      <c r="I168" s="9"/>
      <c r="J168" s="29"/>
      <c r="K168" s="28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3.2" x14ac:dyDescent="0.25">
      <c r="A169" s="9"/>
      <c r="B169" s="9"/>
      <c r="C169" s="9"/>
      <c r="D169" s="42"/>
      <c r="E169" s="9"/>
      <c r="F169" s="9"/>
      <c r="G169" s="9"/>
      <c r="H169" s="9"/>
      <c r="I169" s="9"/>
      <c r="J169" s="29"/>
      <c r="K169" s="28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3.2" x14ac:dyDescent="0.25">
      <c r="A170" s="9"/>
      <c r="B170" s="9"/>
      <c r="C170" s="9"/>
      <c r="D170" s="42"/>
      <c r="E170" s="9"/>
      <c r="F170" s="9"/>
      <c r="G170" s="9"/>
      <c r="H170" s="9"/>
      <c r="I170" s="9"/>
      <c r="J170" s="29"/>
      <c r="K170" s="28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3.2" x14ac:dyDescent="0.25">
      <c r="A171" s="9"/>
      <c r="B171" s="9"/>
      <c r="C171" s="9"/>
      <c r="D171" s="42"/>
      <c r="E171" s="9"/>
      <c r="F171" s="9"/>
      <c r="G171" s="9"/>
      <c r="H171" s="9"/>
      <c r="I171" s="9"/>
      <c r="J171" s="29"/>
      <c r="K171" s="28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3.2" x14ac:dyDescent="0.25">
      <c r="A172" s="9"/>
      <c r="B172" s="9"/>
      <c r="C172" s="9"/>
      <c r="D172" s="42"/>
      <c r="E172" s="9"/>
      <c r="F172" s="9"/>
      <c r="G172" s="9"/>
      <c r="H172" s="9"/>
      <c r="I172" s="9"/>
      <c r="J172" s="29"/>
      <c r="K172" s="28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3.2" x14ac:dyDescent="0.25">
      <c r="A173" s="9"/>
      <c r="B173" s="9"/>
      <c r="C173" s="9"/>
      <c r="D173" s="42"/>
      <c r="E173" s="9"/>
      <c r="F173" s="9"/>
      <c r="G173" s="9"/>
      <c r="H173" s="9"/>
      <c r="I173" s="9"/>
      <c r="J173" s="29"/>
      <c r="K173" s="28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3.2" x14ac:dyDescent="0.25">
      <c r="A174" s="9"/>
      <c r="B174" s="9"/>
      <c r="C174" s="9"/>
      <c r="D174" s="42"/>
      <c r="E174" s="9"/>
      <c r="F174" s="9"/>
      <c r="G174" s="9"/>
      <c r="H174" s="9"/>
      <c r="I174" s="9"/>
      <c r="J174" s="29"/>
      <c r="K174" s="28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3.2" x14ac:dyDescent="0.25">
      <c r="A175" s="9"/>
      <c r="B175" s="9"/>
      <c r="C175" s="9"/>
      <c r="D175" s="42"/>
      <c r="E175" s="9"/>
      <c r="F175" s="9"/>
      <c r="G175" s="9"/>
      <c r="H175" s="9"/>
      <c r="I175" s="9"/>
      <c r="J175" s="29"/>
      <c r="K175" s="28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3.2" x14ac:dyDescent="0.25">
      <c r="A176" s="9"/>
      <c r="B176" s="9"/>
      <c r="C176" s="9"/>
      <c r="D176" s="42"/>
      <c r="E176" s="9"/>
      <c r="F176" s="9"/>
      <c r="G176" s="9"/>
      <c r="H176" s="9"/>
      <c r="I176" s="9"/>
      <c r="J176" s="29"/>
      <c r="K176" s="28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3.2" x14ac:dyDescent="0.25">
      <c r="A177" s="9"/>
      <c r="B177" s="9"/>
      <c r="C177" s="9"/>
      <c r="D177" s="42"/>
      <c r="E177" s="9"/>
      <c r="F177" s="9"/>
      <c r="G177" s="9"/>
      <c r="H177" s="9"/>
      <c r="I177" s="9"/>
      <c r="J177" s="29"/>
      <c r="K177" s="28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3.2" x14ac:dyDescent="0.25">
      <c r="A178" s="9"/>
      <c r="B178" s="9"/>
      <c r="C178" s="9"/>
      <c r="D178" s="42"/>
      <c r="E178" s="9"/>
      <c r="F178" s="9"/>
      <c r="G178" s="9"/>
      <c r="H178" s="9"/>
      <c r="I178" s="9"/>
      <c r="J178" s="29"/>
      <c r="K178" s="28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3.2" x14ac:dyDescent="0.25">
      <c r="A179" s="9"/>
      <c r="B179" s="9"/>
      <c r="C179" s="9"/>
      <c r="D179" s="42"/>
      <c r="E179" s="9"/>
      <c r="F179" s="9"/>
      <c r="G179" s="9"/>
      <c r="H179" s="9"/>
      <c r="I179" s="9"/>
      <c r="J179" s="29"/>
      <c r="K179" s="28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3.2" x14ac:dyDescent="0.25">
      <c r="A180" s="9"/>
      <c r="B180" s="9"/>
      <c r="C180" s="9"/>
      <c r="D180" s="42"/>
      <c r="E180" s="9"/>
      <c r="F180" s="9"/>
      <c r="G180" s="9"/>
      <c r="H180" s="9"/>
      <c r="I180" s="9"/>
      <c r="J180" s="29"/>
      <c r="K180" s="28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3.2" x14ac:dyDescent="0.25">
      <c r="A181" s="9"/>
      <c r="B181" s="9"/>
      <c r="C181" s="9"/>
      <c r="D181" s="42"/>
      <c r="E181" s="9"/>
      <c r="F181" s="9"/>
      <c r="G181" s="9"/>
      <c r="H181" s="9"/>
      <c r="I181" s="9"/>
      <c r="J181" s="29"/>
      <c r="K181" s="28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3.2" x14ac:dyDescent="0.25">
      <c r="A182" s="9"/>
      <c r="B182" s="9"/>
      <c r="C182" s="9"/>
      <c r="D182" s="42"/>
      <c r="E182" s="9"/>
      <c r="F182" s="9"/>
      <c r="G182" s="9"/>
      <c r="H182" s="9"/>
      <c r="I182" s="9"/>
      <c r="J182" s="29"/>
      <c r="K182" s="28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3.2" x14ac:dyDescent="0.25">
      <c r="A183" s="9"/>
      <c r="B183" s="9"/>
      <c r="C183" s="9"/>
      <c r="D183" s="42"/>
      <c r="E183" s="9"/>
      <c r="F183" s="9"/>
      <c r="G183" s="9"/>
      <c r="H183" s="9"/>
      <c r="I183" s="9"/>
      <c r="J183" s="29"/>
      <c r="K183" s="28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3.2" x14ac:dyDescent="0.25">
      <c r="A184" s="9"/>
      <c r="B184" s="9"/>
      <c r="C184" s="9"/>
      <c r="D184" s="42"/>
      <c r="E184" s="9"/>
      <c r="F184" s="9"/>
      <c r="G184" s="9"/>
      <c r="H184" s="9"/>
      <c r="I184" s="9"/>
      <c r="J184" s="29"/>
      <c r="K184" s="28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3.2" x14ac:dyDescent="0.25">
      <c r="A185" s="9"/>
      <c r="B185" s="9"/>
      <c r="C185" s="9"/>
      <c r="D185" s="42"/>
      <c r="E185" s="9"/>
      <c r="F185" s="9"/>
      <c r="G185" s="9"/>
      <c r="H185" s="9"/>
      <c r="I185" s="9"/>
      <c r="J185" s="29"/>
      <c r="K185" s="28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3.2" x14ac:dyDescent="0.25">
      <c r="A186" s="9"/>
      <c r="B186" s="9"/>
      <c r="C186" s="9"/>
      <c r="D186" s="42"/>
      <c r="E186" s="9"/>
      <c r="F186" s="9"/>
      <c r="G186" s="9"/>
      <c r="H186" s="9"/>
      <c r="I186" s="9"/>
      <c r="J186" s="29"/>
      <c r="K186" s="28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3.2" x14ac:dyDescent="0.25">
      <c r="A187" s="9"/>
      <c r="B187" s="9"/>
      <c r="C187" s="9"/>
      <c r="D187" s="42"/>
      <c r="E187" s="9"/>
      <c r="F187" s="9"/>
      <c r="G187" s="9"/>
      <c r="H187" s="9"/>
      <c r="I187" s="9"/>
      <c r="J187" s="29"/>
      <c r="K187" s="28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3.2" x14ac:dyDescent="0.25">
      <c r="A188" s="9"/>
      <c r="B188" s="9"/>
      <c r="C188" s="9"/>
      <c r="D188" s="42"/>
      <c r="E188" s="9"/>
      <c r="F188" s="9"/>
      <c r="G188" s="9"/>
      <c r="H188" s="9"/>
      <c r="I188" s="9"/>
      <c r="J188" s="29"/>
      <c r="K188" s="28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3.2" x14ac:dyDescent="0.25">
      <c r="A189" s="9"/>
      <c r="B189" s="9"/>
      <c r="C189" s="9"/>
      <c r="D189" s="42"/>
      <c r="E189" s="9"/>
      <c r="F189" s="9"/>
      <c r="G189" s="9"/>
      <c r="H189" s="9"/>
      <c r="I189" s="9"/>
      <c r="J189" s="29"/>
      <c r="K189" s="28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3.2" x14ac:dyDescent="0.25">
      <c r="A190" s="9"/>
      <c r="B190" s="9"/>
      <c r="C190" s="9"/>
      <c r="D190" s="42"/>
      <c r="E190" s="9"/>
      <c r="F190" s="9"/>
      <c r="G190" s="9"/>
      <c r="H190" s="9"/>
      <c r="I190" s="9"/>
      <c r="J190" s="29"/>
      <c r="K190" s="28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3.2" x14ac:dyDescent="0.25">
      <c r="A191" s="9"/>
      <c r="B191" s="9"/>
      <c r="C191" s="9"/>
      <c r="D191" s="42"/>
      <c r="E191" s="9"/>
      <c r="F191" s="9"/>
      <c r="G191" s="9"/>
      <c r="H191" s="9"/>
      <c r="I191" s="9"/>
      <c r="J191" s="29"/>
      <c r="K191" s="28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3.2" x14ac:dyDescent="0.25">
      <c r="A192" s="9"/>
      <c r="B192" s="9"/>
      <c r="C192" s="9"/>
      <c r="D192" s="42"/>
      <c r="E192" s="9"/>
      <c r="F192" s="9"/>
      <c r="G192" s="9"/>
      <c r="H192" s="9"/>
      <c r="I192" s="9"/>
      <c r="J192" s="29"/>
      <c r="K192" s="28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3.2" x14ac:dyDescent="0.25">
      <c r="A193" s="9"/>
      <c r="B193" s="9"/>
      <c r="C193" s="9"/>
      <c r="D193" s="42"/>
      <c r="E193" s="9"/>
      <c r="F193" s="9"/>
      <c r="G193" s="9"/>
      <c r="H193" s="9"/>
      <c r="I193" s="9"/>
      <c r="J193" s="29"/>
      <c r="K193" s="28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3.2" x14ac:dyDescent="0.25">
      <c r="A194" s="9"/>
      <c r="B194" s="9"/>
      <c r="C194" s="9"/>
      <c r="D194" s="42"/>
      <c r="E194" s="9"/>
      <c r="F194" s="9"/>
      <c r="G194" s="9"/>
      <c r="H194" s="9"/>
      <c r="I194" s="9"/>
      <c r="J194" s="29"/>
      <c r="K194" s="28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3.2" x14ac:dyDescent="0.25">
      <c r="A195" s="9"/>
      <c r="B195" s="9"/>
      <c r="C195" s="9"/>
      <c r="D195" s="42"/>
      <c r="E195" s="9"/>
      <c r="F195" s="9"/>
      <c r="G195" s="9"/>
      <c r="H195" s="9"/>
      <c r="I195" s="9"/>
      <c r="J195" s="29"/>
      <c r="K195" s="28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3.2" x14ac:dyDescent="0.25">
      <c r="A196" s="9"/>
      <c r="B196" s="9"/>
      <c r="C196" s="9"/>
      <c r="D196" s="42"/>
      <c r="E196" s="9"/>
      <c r="F196" s="9"/>
      <c r="G196" s="9"/>
      <c r="H196" s="9"/>
      <c r="I196" s="9"/>
      <c r="J196" s="29"/>
      <c r="K196" s="28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3.2" x14ac:dyDescent="0.25">
      <c r="A197" s="9"/>
      <c r="B197" s="9"/>
      <c r="C197" s="9"/>
      <c r="D197" s="42"/>
      <c r="E197" s="9"/>
      <c r="F197" s="9"/>
      <c r="G197" s="9"/>
      <c r="H197" s="9"/>
      <c r="I197" s="9"/>
      <c r="J197" s="29"/>
      <c r="K197" s="28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3.2" x14ac:dyDescent="0.25">
      <c r="A198" s="9"/>
      <c r="B198" s="9"/>
      <c r="C198" s="9"/>
      <c r="D198" s="42"/>
      <c r="E198" s="9"/>
      <c r="F198" s="9"/>
      <c r="G198" s="9"/>
      <c r="H198" s="9"/>
      <c r="I198" s="9"/>
      <c r="J198" s="29"/>
      <c r="K198" s="28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3.2" x14ac:dyDescent="0.25">
      <c r="A199" s="9"/>
      <c r="B199" s="9"/>
      <c r="C199" s="9"/>
      <c r="D199" s="42"/>
      <c r="E199" s="9"/>
      <c r="F199" s="9"/>
      <c r="G199" s="9"/>
      <c r="H199" s="9"/>
      <c r="I199" s="9"/>
      <c r="J199" s="29"/>
      <c r="K199" s="28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3.2" x14ac:dyDescent="0.25">
      <c r="A200" s="9"/>
      <c r="B200" s="9"/>
      <c r="C200" s="9"/>
      <c r="D200" s="42"/>
      <c r="E200" s="9"/>
      <c r="F200" s="9"/>
      <c r="G200" s="9"/>
      <c r="H200" s="9"/>
      <c r="I200" s="9"/>
      <c r="J200" s="29"/>
      <c r="K200" s="28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3.2" x14ac:dyDescent="0.25">
      <c r="A201" s="9"/>
      <c r="B201" s="9"/>
      <c r="C201" s="9"/>
      <c r="D201" s="42"/>
      <c r="E201" s="9"/>
      <c r="F201" s="9"/>
      <c r="G201" s="9"/>
      <c r="H201" s="9"/>
      <c r="I201" s="9"/>
      <c r="J201" s="29"/>
      <c r="K201" s="28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3.2" x14ac:dyDescent="0.25">
      <c r="A202" s="9"/>
      <c r="B202" s="9"/>
      <c r="C202" s="9"/>
      <c r="D202" s="42"/>
      <c r="E202" s="9"/>
      <c r="F202" s="9"/>
      <c r="G202" s="9"/>
      <c r="H202" s="9"/>
      <c r="I202" s="9"/>
      <c r="J202" s="29"/>
      <c r="K202" s="28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3.2" x14ac:dyDescent="0.25">
      <c r="A203" s="9"/>
      <c r="B203" s="9"/>
      <c r="C203" s="9"/>
      <c r="D203" s="42"/>
      <c r="E203" s="9"/>
      <c r="F203" s="9"/>
      <c r="G203" s="9"/>
      <c r="H203" s="9"/>
      <c r="I203" s="9"/>
      <c r="J203" s="29"/>
      <c r="K203" s="28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3.2" x14ac:dyDescent="0.25">
      <c r="A204" s="9"/>
      <c r="B204" s="9"/>
      <c r="C204" s="9"/>
      <c r="D204" s="42"/>
      <c r="E204" s="9"/>
      <c r="F204" s="9"/>
      <c r="G204" s="9"/>
      <c r="H204" s="9"/>
      <c r="I204" s="9"/>
      <c r="J204" s="29"/>
      <c r="K204" s="28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3.2" x14ac:dyDescent="0.25">
      <c r="A205" s="9"/>
      <c r="B205" s="9"/>
      <c r="C205" s="9"/>
      <c r="D205" s="42"/>
      <c r="E205" s="9"/>
      <c r="F205" s="9"/>
      <c r="G205" s="9"/>
      <c r="H205" s="9"/>
      <c r="I205" s="9"/>
      <c r="J205" s="29"/>
      <c r="K205" s="28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3.2" x14ac:dyDescent="0.25">
      <c r="A206" s="9"/>
      <c r="B206" s="9"/>
      <c r="C206" s="9"/>
      <c r="D206" s="42"/>
      <c r="E206" s="9"/>
      <c r="F206" s="9"/>
      <c r="G206" s="9"/>
      <c r="H206" s="9"/>
      <c r="I206" s="9"/>
      <c r="J206" s="29"/>
      <c r="K206" s="28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3.2" x14ac:dyDescent="0.25">
      <c r="A207" s="9"/>
      <c r="B207" s="9"/>
      <c r="C207" s="9"/>
      <c r="D207" s="42"/>
      <c r="E207" s="9"/>
      <c r="F207" s="9"/>
      <c r="G207" s="9"/>
      <c r="H207" s="9"/>
      <c r="I207" s="9"/>
      <c r="J207" s="29"/>
      <c r="K207" s="28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3.2" x14ac:dyDescent="0.25">
      <c r="A208" s="9"/>
      <c r="B208" s="9"/>
      <c r="C208" s="9"/>
      <c r="D208" s="42"/>
      <c r="E208" s="9"/>
      <c r="F208" s="9"/>
      <c r="G208" s="9"/>
      <c r="H208" s="9"/>
      <c r="I208" s="9"/>
      <c r="J208" s="29"/>
      <c r="K208" s="28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3.2" x14ac:dyDescent="0.25">
      <c r="A209" s="9"/>
      <c r="B209" s="9"/>
      <c r="C209" s="9"/>
      <c r="D209" s="42"/>
      <c r="E209" s="9"/>
      <c r="F209" s="9"/>
      <c r="G209" s="9"/>
      <c r="H209" s="9"/>
      <c r="I209" s="9"/>
      <c r="J209" s="29"/>
      <c r="K209" s="28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3.2" x14ac:dyDescent="0.25">
      <c r="A210" s="9"/>
      <c r="B210" s="9"/>
      <c r="C210" s="9"/>
      <c r="D210" s="42"/>
      <c r="E210" s="9"/>
      <c r="F210" s="9"/>
      <c r="G210" s="9"/>
      <c r="H210" s="9"/>
      <c r="I210" s="9"/>
      <c r="J210" s="29"/>
      <c r="K210" s="28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3.2" x14ac:dyDescent="0.25">
      <c r="A211" s="9"/>
      <c r="B211" s="9"/>
      <c r="C211" s="9"/>
      <c r="D211" s="42"/>
      <c r="E211" s="9"/>
      <c r="F211" s="9"/>
      <c r="G211" s="9"/>
      <c r="H211" s="9"/>
      <c r="I211" s="9"/>
      <c r="J211" s="29"/>
      <c r="K211" s="28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3.2" x14ac:dyDescent="0.25">
      <c r="A212" s="9"/>
      <c r="B212" s="9"/>
      <c r="C212" s="9"/>
      <c r="D212" s="42"/>
      <c r="E212" s="9"/>
      <c r="F212" s="9"/>
      <c r="G212" s="9"/>
      <c r="H212" s="9"/>
      <c r="I212" s="9"/>
      <c r="J212" s="29"/>
      <c r="K212" s="28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3.2" x14ac:dyDescent="0.25">
      <c r="A213" s="9"/>
      <c r="B213" s="9"/>
      <c r="C213" s="9"/>
      <c r="D213" s="42"/>
      <c r="E213" s="9"/>
      <c r="F213" s="9"/>
      <c r="G213" s="9"/>
      <c r="H213" s="9"/>
      <c r="I213" s="9"/>
      <c r="J213" s="29"/>
      <c r="K213" s="28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3.2" x14ac:dyDescent="0.25">
      <c r="A214" s="9"/>
      <c r="B214" s="9"/>
      <c r="C214" s="9"/>
      <c r="D214" s="42"/>
      <c r="E214" s="9"/>
      <c r="F214" s="9"/>
      <c r="G214" s="9"/>
      <c r="H214" s="9"/>
      <c r="I214" s="9"/>
      <c r="J214" s="29"/>
      <c r="K214" s="28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3.2" x14ac:dyDescent="0.25">
      <c r="A215" s="9"/>
      <c r="B215" s="9"/>
      <c r="C215" s="9"/>
      <c r="D215" s="42"/>
      <c r="E215" s="9"/>
      <c r="F215" s="9"/>
      <c r="G215" s="9"/>
      <c r="H215" s="9"/>
      <c r="I215" s="9"/>
      <c r="J215" s="29"/>
      <c r="K215" s="28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3.2" x14ac:dyDescent="0.25">
      <c r="A216" s="9"/>
      <c r="B216" s="9"/>
      <c r="C216" s="9"/>
      <c r="D216" s="42"/>
      <c r="E216" s="9"/>
      <c r="F216" s="9"/>
      <c r="G216" s="9"/>
      <c r="H216" s="9"/>
      <c r="I216" s="9"/>
      <c r="J216" s="29"/>
      <c r="K216" s="28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3.2" x14ac:dyDescent="0.25">
      <c r="A217" s="9"/>
      <c r="B217" s="9"/>
      <c r="C217" s="9"/>
      <c r="D217" s="42"/>
      <c r="E217" s="9"/>
      <c r="F217" s="9"/>
      <c r="G217" s="9"/>
      <c r="H217" s="9"/>
      <c r="I217" s="9"/>
      <c r="J217" s="29"/>
      <c r="K217" s="28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3.2" x14ac:dyDescent="0.25">
      <c r="A218" s="9"/>
      <c r="B218" s="9"/>
      <c r="C218" s="9"/>
      <c r="D218" s="42"/>
      <c r="E218" s="9"/>
      <c r="F218" s="9"/>
      <c r="G218" s="9"/>
      <c r="H218" s="9"/>
      <c r="I218" s="9"/>
      <c r="J218" s="29"/>
      <c r="K218" s="28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3.2" x14ac:dyDescent="0.25">
      <c r="A219" s="9"/>
      <c r="B219" s="9"/>
      <c r="C219" s="9"/>
      <c r="D219" s="42"/>
      <c r="E219" s="9"/>
      <c r="F219" s="9"/>
      <c r="G219" s="9"/>
      <c r="H219" s="9"/>
      <c r="I219" s="9"/>
      <c r="J219" s="29"/>
      <c r="K219" s="28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3.2" x14ac:dyDescent="0.25">
      <c r="A220" s="9"/>
      <c r="B220" s="9"/>
      <c r="C220" s="9"/>
      <c r="D220" s="42"/>
      <c r="E220" s="9"/>
      <c r="F220" s="9"/>
      <c r="G220" s="9"/>
      <c r="H220" s="9"/>
      <c r="I220" s="9"/>
      <c r="J220" s="29"/>
      <c r="K220" s="28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3.2" x14ac:dyDescent="0.25">
      <c r="A221" s="9"/>
      <c r="B221" s="9"/>
      <c r="C221" s="9"/>
      <c r="D221" s="42"/>
      <c r="E221" s="9"/>
      <c r="F221" s="9"/>
      <c r="G221" s="9"/>
      <c r="H221" s="9"/>
      <c r="I221" s="9"/>
      <c r="J221" s="29"/>
      <c r="K221" s="28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3.2" x14ac:dyDescent="0.25">
      <c r="A222" s="9"/>
      <c r="B222" s="9"/>
      <c r="C222" s="9"/>
      <c r="D222" s="42"/>
      <c r="E222" s="9"/>
      <c r="F222" s="9"/>
      <c r="G222" s="9"/>
      <c r="H222" s="9"/>
      <c r="I222" s="9"/>
      <c r="J222" s="29"/>
      <c r="K222" s="28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3.2" x14ac:dyDescent="0.25">
      <c r="A223" s="9"/>
      <c r="B223" s="9"/>
      <c r="C223" s="9"/>
      <c r="D223" s="42"/>
      <c r="E223" s="9"/>
      <c r="F223" s="9"/>
      <c r="G223" s="9"/>
      <c r="H223" s="9"/>
      <c r="I223" s="9"/>
      <c r="J223" s="29"/>
      <c r="K223" s="28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3.2" x14ac:dyDescent="0.25">
      <c r="A224" s="9"/>
      <c r="B224" s="9"/>
      <c r="C224" s="9"/>
      <c r="D224" s="42"/>
      <c r="E224" s="9"/>
      <c r="F224" s="9"/>
      <c r="G224" s="9"/>
      <c r="H224" s="9"/>
      <c r="I224" s="9"/>
      <c r="J224" s="29"/>
      <c r="K224" s="28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3.2" x14ac:dyDescent="0.25">
      <c r="A225" s="9"/>
      <c r="B225" s="9"/>
      <c r="C225" s="9"/>
      <c r="D225" s="42"/>
      <c r="E225" s="9"/>
      <c r="F225" s="9"/>
      <c r="G225" s="9"/>
      <c r="H225" s="9"/>
      <c r="I225" s="9"/>
      <c r="J225" s="29"/>
      <c r="K225" s="28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3.2" x14ac:dyDescent="0.25">
      <c r="A226" s="9"/>
      <c r="B226" s="9"/>
      <c r="C226" s="9"/>
      <c r="D226" s="42"/>
      <c r="E226" s="9"/>
      <c r="F226" s="9"/>
      <c r="G226" s="9"/>
      <c r="H226" s="9"/>
      <c r="I226" s="9"/>
      <c r="J226" s="29"/>
      <c r="K226" s="28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3.2" x14ac:dyDescent="0.25">
      <c r="A227" s="9"/>
      <c r="B227" s="9"/>
      <c r="C227" s="9"/>
      <c r="D227" s="42"/>
      <c r="E227" s="9"/>
      <c r="F227" s="9"/>
      <c r="G227" s="9"/>
      <c r="H227" s="9"/>
      <c r="I227" s="9"/>
      <c r="J227" s="29"/>
      <c r="K227" s="28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3.2" x14ac:dyDescent="0.25">
      <c r="A228" s="9"/>
      <c r="B228" s="9"/>
      <c r="C228" s="9"/>
      <c r="D228" s="42"/>
      <c r="E228" s="9"/>
      <c r="F228" s="9"/>
      <c r="G228" s="9"/>
      <c r="H228" s="9"/>
      <c r="I228" s="9"/>
      <c r="J228" s="29"/>
      <c r="K228" s="28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3.2" x14ac:dyDescent="0.25">
      <c r="A229" s="9"/>
      <c r="B229" s="9"/>
      <c r="C229" s="9"/>
      <c r="D229" s="42"/>
      <c r="E229" s="9"/>
      <c r="F229" s="9"/>
      <c r="G229" s="9"/>
      <c r="H229" s="9"/>
      <c r="I229" s="9"/>
      <c r="J229" s="29"/>
      <c r="K229" s="28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3.2" x14ac:dyDescent="0.25">
      <c r="A230" s="9"/>
      <c r="B230" s="9"/>
      <c r="C230" s="9"/>
      <c r="D230" s="42"/>
      <c r="E230" s="9"/>
      <c r="F230" s="9"/>
      <c r="G230" s="9"/>
      <c r="H230" s="9"/>
      <c r="I230" s="9"/>
      <c r="J230" s="29"/>
      <c r="K230" s="28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3.2" x14ac:dyDescent="0.25">
      <c r="A231" s="9"/>
      <c r="B231" s="9"/>
      <c r="C231" s="9"/>
      <c r="D231" s="42"/>
      <c r="E231" s="9"/>
      <c r="F231" s="9"/>
      <c r="G231" s="9"/>
      <c r="H231" s="9"/>
      <c r="I231" s="9"/>
      <c r="J231" s="29"/>
      <c r="K231" s="28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3.2" x14ac:dyDescent="0.25">
      <c r="A232" s="9"/>
      <c r="B232" s="9"/>
      <c r="C232" s="9"/>
      <c r="D232" s="42"/>
      <c r="E232" s="9"/>
      <c r="F232" s="9"/>
      <c r="G232" s="9"/>
      <c r="H232" s="9"/>
      <c r="I232" s="9"/>
      <c r="J232" s="29"/>
      <c r="K232" s="28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3.2" x14ac:dyDescent="0.25">
      <c r="A233" s="9"/>
      <c r="B233" s="9"/>
      <c r="C233" s="9"/>
      <c r="D233" s="42"/>
      <c r="E233" s="9"/>
      <c r="F233" s="9"/>
      <c r="G233" s="9"/>
      <c r="H233" s="9"/>
      <c r="I233" s="9"/>
      <c r="J233" s="29"/>
      <c r="K233" s="28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3.2" x14ac:dyDescent="0.25">
      <c r="A234" s="9"/>
      <c r="B234" s="9"/>
      <c r="C234" s="9"/>
      <c r="D234" s="42"/>
      <c r="E234" s="9"/>
      <c r="F234" s="9"/>
      <c r="G234" s="9"/>
      <c r="H234" s="9"/>
      <c r="I234" s="9"/>
      <c r="J234" s="29"/>
      <c r="K234" s="28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3.2" x14ac:dyDescent="0.25">
      <c r="A235" s="9"/>
      <c r="B235" s="9"/>
      <c r="C235" s="9"/>
      <c r="D235" s="42"/>
      <c r="E235" s="9"/>
      <c r="F235" s="9"/>
      <c r="G235" s="9"/>
      <c r="H235" s="9"/>
      <c r="I235" s="9"/>
      <c r="J235" s="29"/>
      <c r="K235" s="28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3.2" x14ac:dyDescent="0.25">
      <c r="A236" s="9"/>
      <c r="B236" s="9"/>
      <c r="C236" s="9"/>
      <c r="D236" s="42"/>
      <c r="E236" s="9"/>
      <c r="F236" s="9"/>
      <c r="G236" s="9"/>
      <c r="H236" s="9"/>
      <c r="I236" s="9"/>
      <c r="J236" s="29"/>
      <c r="K236" s="28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3.2" x14ac:dyDescent="0.25">
      <c r="A237" s="9"/>
      <c r="B237" s="9"/>
      <c r="C237" s="9"/>
      <c r="D237" s="42"/>
      <c r="E237" s="9"/>
      <c r="F237" s="9"/>
      <c r="G237" s="9"/>
      <c r="H237" s="9"/>
      <c r="I237" s="9"/>
      <c r="J237" s="29"/>
      <c r="K237" s="28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3.2" x14ac:dyDescent="0.25">
      <c r="A238" s="9"/>
      <c r="B238" s="9"/>
      <c r="C238" s="9"/>
      <c r="D238" s="42"/>
      <c r="E238" s="9"/>
      <c r="F238" s="9"/>
      <c r="G238" s="9"/>
      <c r="H238" s="9"/>
      <c r="I238" s="9"/>
      <c r="J238" s="29"/>
      <c r="K238" s="28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3.2" x14ac:dyDescent="0.25">
      <c r="A239" s="9"/>
      <c r="B239" s="9"/>
      <c r="C239" s="9"/>
      <c r="D239" s="42"/>
      <c r="E239" s="9"/>
      <c r="F239" s="9"/>
      <c r="G239" s="9"/>
      <c r="H239" s="9"/>
      <c r="I239" s="9"/>
      <c r="J239" s="29"/>
      <c r="K239" s="28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3.2" x14ac:dyDescent="0.25">
      <c r="A240" s="9"/>
      <c r="B240" s="9"/>
      <c r="C240" s="9"/>
      <c r="D240" s="42"/>
      <c r="E240" s="9"/>
      <c r="F240" s="9"/>
      <c r="G240" s="9"/>
      <c r="H240" s="9"/>
      <c r="I240" s="9"/>
      <c r="J240" s="29"/>
      <c r="K240" s="28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3.2" x14ac:dyDescent="0.25">
      <c r="A241" s="9"/>
      <c r="B241" s="9"/>
      <c r="C241" s="9"/>
      <c r="D241" s="42"/>
      <c r="E241" s="9"/>
      <c r="F241" s="9"/>
      <c r="G241" s="9"/>
      <c r="H241" s="9"/>
      <c r="I241" s="9"/>
      <c r="J241" s="29"/>
      <c r="K241" s="28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3.2" x14ac:dyDescent="0.25">
      <c r="A242" s="9"/>
      <c r="B242" s="9"/>
      <c r="C242" s="9"/>
      <c r="D242" s="42"/>
      <c r="E242" s="9"/>
      <c r="F242" s="9"/>
      <c r="G242" s="9"/>
      <c r="H242" s="9"/>
      <c r="I242" s="9"/>
      <c r="J242" s="29"/>
      <c r="K242" s="28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3.2" x14ac:dyDescent="0.25">
      <c r="A243" s="9"/>
      <c r="B243" s="9"/>
      <c r="C243" s="9"/>
      <c r="D243" s="42"/>
      <c r="E243" s="9"/>
      <c r="F243" s="9"/>
      <c r="G243" s="9"/>
      <c r="H243" s="9"/>
      <c r="I243" s="9"/>
      <c r="J243" s="29"/>
      <c r="K243" s="28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3.2" x14ac:dyDescent="0.25">
      <c r="A244" s="9"/>
      <c r="B244" s="9"/>
      <c r="C244" s="9"/>
      <c r="D244" s="42"/>
      <c r="E244" s="9"/>
      <c r="F244" s="9"/>
      <c r="G244" s="9"/>
      <c r="H244" s="9"/>
      <c r="I244" s="9"/>
      <c r="J244" s="29"/>
      <c r="K244" s="28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3.2" x14ac:dyDescent="0.25">
      <c r="A245" s="9"/>
      <c r="B245" s="9"/>
      <c r="C245" s="9"/>
      <c r="D245" s="42"/>
      <c r="E245" s="9"/>
      <c r="F245" s="9"/>
      <c r="G245" s="9"/>
      <c r="H245" s="9"/>
      <c r="I245" s="9"/>
      <c r="J245" s="29"/>
      <c r="K245" s="28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3.2" x14ac:dyDescent="0.25">
      <c r="A246" s="9"/>
      <c r="B246" s="9"/>
      <c r="C246" s="9"/>
      <c r="D246" s="42"/>
      <c r="E246" s="9"/>
      <c r="F246" s="9"/>
      <c r="G246" s="9"/>
      <c r="H246" s="9"/>
      <c r="I246" s="9"/>
      <c r="J246" s="29"/>
      <c r="K246" s="28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3.2" x14ac:dyDescent="0.25">
      <c r="A247" s="9"/>
      <c r="B247" s="9"/>
      <c r="C247" s="9"/>
      <c r="D247" s="42"/>
      <c r="E247" s="9"/>
      <c r="F247" s="9"/>
      <c r="G247" s="9"/>
      <c r="H247" s="9"/>
      <c r="I247" s="9"/>
      <c r="J247" s="29"/>
      <c r="K247" s="28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3.2" x14ac:dyDescent="0.25">
      <c r="A248" s="9"/>
      <c r="B248" s="9"/>
      <c r="C248" s="9"/>
      <c r="D248" s="42"/>
      <c r="E248" s="9"/>
      <c r="F248" s="9"/>
      <c r="G248" s="9"/>
      <c r="H248" s="9"/>
      <c r="I248" s="9"/>
      <c r="J248" s="29"/>
      <c r="K248" s="28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3.2" x14ac:dyDescent="0.25">
      <c r="A249" s="9"/>
      <c r="B249" s="9"/>
      <c r="C249" s="9"/>
      <c r="D249" s="42"/>
      <c r="E249" s="9"/>
      <c r="F249" s="9"/>
      <c r="G249" s="9"/>
      <c r="H249" s="9"/>
      <c r="I249" s="9"/>
      <c r="J249" s="29"/>
      <c r="K249" s="28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3.2" x14ac:dyDescent="0.25">
      <c r="A250" s="9"/>
      <c r="B250" s="9"/>
      <c r="C250" s="9"/>
      <c r="D250" s="42"/>
      <c r="E250" s="9"/>
      <c r="F250" s="9"/>
      <c r="G250" s="9"/>
      <c r="H250" s="9"/>
      <c r="I250" s="9"/>
      <c r="J250" s="29"/>
      <c r="K250" s="28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3.2" x14ac:dyDescent="0.25">
      <c r="A251" s="9"/>
      <c r="B251" s="9"/>
      <c r="C251" s="9"/>
      <c r="D251" s="42"/>
      <c r="E251" s="9"/>
      <c r="F251" s="9"/>
      <c r="G251" s="9"/>
      <c r="H251" s="9"/>
      <c r="I251" s="9"/>
      <c r="J251" s="29"/>
      <c r="K251" s="28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3.2" x14ac:dyDescent="0.25">
      <c r="A252" s="9"/>
      <c r="B252" s="9"/>
      <c r="C252" s="9"/>
      <c r="D252" s="42"/>
      <c r="E252" s="9"/>
      <c r="F252" s="9"/>
      <c r="G252" s="9"/>
      <c r="H252" s="9"/>
      <c r="I252" s="9"/>
      <c r="J252" s="29"/>
      <c r="K252" s="28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3.2" x14ac:dyDescent="0.25">
      <c r="A253" s="9"/>
      <c r="B253" s="9"/>
      <c r="C253" s="9"/>
      <c r="D253" s="42"/>
      <c r="E253" s="9"/>
      <c r="F253" s="9"/>
      <c r="G253" s="9"/>
      <c r="H253" s="9"/>
      <c r="I253" s="9"/>
      <c r="J253" s="29"/>
      <c r="K253" s="28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3.2" x14ac:dyDescent="0.25">
      <c r="A254" s="9"/>
      <c r="B254" s="9"/>
      <c r="C254" s="9"/>
      <c r="D254" s="42"/>
      <c r="E254" s="9"/>
      <c r="F254" s="9"/>
      <c r="G254" s="9"/>
      <c r="H254" s="9"/>
      <c r="I254" s="9"/>
      <c r="J254" s="29"/>
      <c r="K254" s="28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3.2" x14ac:dyDescent="0.25">
      <c r="A255" s="9"/>
      <c r="B255" s="9"/>
      <c r="C255" s="9"/>
      <c r="D255" s="42"/>
      <c r="E255" s="9"/>
      <c r="F255" s="9"/>
      <c r="G255" s="9"/>
      <c r="H255" s="9"/>
      <c r="I255" s="9"/>
      <c r="J255" s="29"/>
      <c r="K255" s="28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3.2" x14ac:dyDescent="0.25">
      <c r="A256" s="9"/>
      <c r="B256" s="9"/>
      <c r="C256" s="9"/>
      <c r="D256" s="42"/>
      <c r="E256" s="9"/>
      <c r="F256" s="9"/>
      <c r="G256" s="9"/>
      <c r="H256" s="9"/>
      <c r="I256" s="9"/>
      <c r="J256" s="29"/>
      <c r="K256" s="28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3.2" x14ac:dyDescent="0.25">
      <c r="A257" s="9"/>
      <c r="B257" s="9"/>
      <c r="C257" s="9"/>
      <c r="D257" s="42"/>
      <c r="E257" s="9"/>
      <c r="F257" s="9"/>
      <c r="G257" s="9"/>
      <c r="H257" s="9"/>
      <c r="I257" s="9"/>
      <c r="J257" s="29"/>
      <c r="K257" s="28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3.2" x14ac:dyDescent="0.25">
      <c r="A258" s="9"/>
      <c r="B258" s="9"/>
      <c r="C258" s="9"/>
      <c r="D258" s="42"/>
      <c r="E258" s="9"/>
      <c r="F258" s="9"/>
      <c r="G258" s="9"/>
      <c r="H258" s="9"/>
      <c r="I258" s="9"/>
      <c r="J258" s="29"/>
      <c r="K258" s="28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3.2" x14ac:dyDescent="0.25">
      <c r="A259" s="9"/>
      <c r="B259" s="9"/>
      <c r="C259" s="9"/>
      <c r="D259" s="42"/>
      <c r="E259" s="9"/>
      <c r="F259" s="9"/>
      <c r="G259" s="9"/>
      <c r="H259" s="9"/>
      <c r="I259" s="9"/>
      <c r="J259" s="29"/>
      <c r="K259" s="28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3.2" x14ac:dyDescent="0.25">
      <c r="A260" s="9"/>
      <c r="B260" s="9"/>
      <c r="C260" s="9"/>
      <c r="D260" s="42"/>
      <c r="E260" s="9"/>
      <c r="F260" s="9"/>
      <c r="G260" s="9"/>
      <c r="H260" s="9"/>
      <c r="I260" s="9"/>
      <c r="J260" s="29"/>
      <c r="K260" s="28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3.2" x14ac:dyDescent="0.25">
      <c r="A261" s="9"/>
      <c r="B261" s="9"/>
      <c r="C261" s="9"/>
      <c r="D261" s="42"/>
      <c r="E261" s="9"/>
      <c r="F261" s="9"/>
      <c r="G261" s="9"/>
      <c r="H261" s="9"/>
      <c r="I261" s="9"/>
      <c r="J261" s="29"/>
      <c r="K261" s="28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3.2" x14ac:dyDescent="0.25">
      <c r="A262" s="9"/>
      <c r="B262" s="9"/>
      <c r="C262" s="9"/>
      <c r="D262" s="42"/>
      <c r="E262" s="9"/>
      <c r="F262" s="9"/>
      <c r="G262" s="9"/>
      <c r="H262" s="9"/>
      <c r="I262" s="9"/>
      <c r="J262" s="29"/>
      <c r="K262" s="28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3.2" x14ac:dyDescent="0.25">
      <c r="A263" s="9"/>
      <c r="B263" s="9"/>
      <c r="C263" s="9"/>
      <c r="D263" s="42"/>
      <c r="E263" s="9"/>
      <c r="F263" s="9"/>
      <c r="G263" s="9"/>
      <c r="H263" s="9"/>
      <c r="I263" s="9"/>
      <c r="J263" s="29"/>
      <c r="K263" s="28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3.2" x14ac:dyDescent="0.25">
      <c r="A264" s="9"/>
      <c r="B264" s="9"/>
      <c r="C264" s="9"/>
      <c r="D264" s="42"/>
      <c r="E264" s="9"/>
      <c r="F264" s="9"/>
      <c r="G264" s="9"/>
      <c r="H264" s="9"/>
      <c r="I264" s="9"/>
      <c r="J264" s="29"/>
      <c r="K264" s="28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3.2" x14ac:dyDescent="0.25">
      <c r="A265" s="9"/>
      <c r="B265" s="9"/>
      <c r="C265" s="9"/>
      <c r="D265" s="42"/>
      <c r="E265" s="9"/>
      <c r="F265" s="9"/>
      <c r="G265" s="9"/>
      <c r="H265" s="9"/>
      <c r="I265" s="9"/>
      <c r="J265" s="29"/>
      <c r="K265" s="28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3.2" x14ac:dyDescent="0.25">
      <c r="A266" s="9"/>
      <c r="B266" s="9"/>
      <c r="C266" s="9"/>
      <c r="D266" s="42"/>
      <c r="E266" s="9"/>
      <c r="F266" s="9"/>
      <c r="G266" s="9"/>
      <c r="H266" s="9"/>
      <c r="I266" s="9"/>
      <c r="J266" s="29"/>
      <c r="K266" s="28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3.2" x14ac:dyDescent="0.25">
      <c r="A267" s="9"/>
      <c r="B267" s="9"/>
      <c r="C267" s="9"/>
      <c r="D267" s="42"/>
      <c r="E267" s="9"/>
      <c r="F267" s="9"/>
      <c r="G267" s="9"/>
      <c r="H267" s="9"/>
      <c r="I267" s="9"/>
      <c r="J267" s="29"/>
      <c r="K267" s="28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3.2" x14ac:dyDescent="0.25">
      <c r="A268" s="9"/>
      <c r="B268" s="9"/>
      <c r="C268" s="9"/>
      <c r="D268" s="42"/>
      <c r="E268" s="9"/>
      <c r="F268" s="9"/>
      <c r="G268" s="9"/>
      <c r="H268" s="9"/>
      <c r="I268" s="9"/>
      <c r="J268" s="29"/>
      <c r="K268" s="28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3.2" x14ac:dyDescent="0.25">
      <c r="A269" s="9"/>
      <c r="B269" s="9"/>
      <c r="C269" s="9"/>
      <c r="D269" s="42"/>
      <c r="E269" s="9"/>
      <c r="F269" s="9"/>
      <c r="G269" s="9"/>
      <c r="H269" s="9"/>
      <c r="I269" s="9"/>
      <c r="J269" s="29"/>
      <c r="K269" s="28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3.2" x14ac:dyDescent="0.25">
      <c r="A270" s="9"/>
      <c r="B270" s="9"/>
      <c r="C270" s="9"/>
      <c r="D270" s="42"/>
      <c r="E270" s="9"/>
      <c r="F270" s="9"/>
      <c r="G270" s="9"/>
      <c r="H270" s="9"/>
      <c r="I270" s="9"/>
      <c r="J270" s="29"/>
      <c r="K270" s="28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3.2" x14ac:dyDescent="0.25">
      <c r="A271" s="9"/>
      <c r="B271" s="9"/>
      <c r="C271" s="9"/>
      <c r="D271" s="42"/>
      <c r="E271" s="9"/>
      <c r="F271" s="9"/>
      <c r="G271" s="9"/>
      <c r="H271" s="9"/>
      <c r="I271" s="9"/>
      <c r="J271" s="29"/>
      <c r="K271" s="28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3.2" x14ac:dyDescent="0.25">
      <c r="A272" s="9"/>
      <c r="B272" s="9"/>
      <c r="C272" s="9"/>
      <c r="D272" s="42"/>
      <c r="E272" s="9"/>
      <c r="F272" s="9"/>
      <c r="G272" s="9"/>
      <c r="H272" s="9"/>
      <c r="I272" s="9"/>
      <c r="J272" s="29"/>
      <c r="K272" s="28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3.2" x14ac:dyDescent="0.25">
      <c r="A273" s="9"/>
      <c r="B273" s="9"/>
      <c r="C273" s="9"/>
      <c r="D273" s="42"/>
      <c r="E273" s="9"/>
      <c r="F273" s="9"/>
      <c r="G273" s="9"/>
      <c r="H273" s="9"/>
      <c r="I273" s="9"/>
      <c r="J273" s="29"/>
      <c r="K273" s="28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3.2" x14ac:dyDescent="0.25">
      <c r="A274" s="9"/>
      <c r="B274" s="9"/>
      <c r="C274" s="9"/>
      <c r="D274" s="42"/>
      <c r="E274" s="9"/>
      <c r="F274" s="9"/>
      <c r="G274" s="9"/>
      <c r="H274" s="9"/>
      <c r="I274" s="9"/>
      <c r="J274" s="29"/>
      <c r="K274" s="28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3.2" x14ac:dyDescent="0.25">
      <c r="A275" s="9"/>
      <c r="B275" s="9"/>
      <c r="C275" s="9"/>
      <c r="D275" s="42"/>
      <c r="E275" s="9"/>
      <c r="F275" s="9"/>
      <c r="G275" s="9"/>
      <c r="H275" s="9"/>
      <c r="I275" s="9"/>
      <c r="J275" s="29"/>
      <c r="K275" s="28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3.2" x14ac:dyDescent="0.25">
      <c r="A276" s="9"/>
      <c r="B276" s="9"/>
      <c r="C276" s="9"/>
      <c r="D276" s="42"/>
      <c r="E276" s="9"/>
      <c r="F276" s="9"/>
      <c r="G276" s="9"/>
      <c r="H276" s="9"/>
      <c r="I276" s="9"/>
      <c r="J276" s="29"/>
      <c r="K276" s="28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3.2" x14ac:dyDescent="0.25">
      <c r="A277" s="9"/>
      <c r="B277" s="9"/>
      <c r="C277" s="9"/>
      <c r="D277" s="42"/>
      <c r="E277" s="9"/>
      <c r="F277" s="9"/>
      <c r="G277" s="9"/>
      <c r="H277" s="9"/>
      <c r="I277" s="9"/>
      <c r="J277" s="29"/>
      <c r="K277" s="28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3.2" x14ac:dyDescent="0.25">
      <c r="A278" s="9"/>
      <c r="B278" s="9"/>
      <c r="C278" s="9"/>
      <c r="D278" s="42"/>
      <c r="E278" s="9"/>
      <c r="F278" s="9"/>
      <c r="G278" s="9"/>
      <c r="H278" s="9"/>
      <c r="I278" s="9"/>
      <c r="J278" s="29"/>
      <c r="K278" s="28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3.2" x14ac:dyDescent="0.25">
      <c r="A279" s="9"/>
      <c r="B279" s="9"/>
      <c r="C279" s="9"/>
      <c r="D279" s="42"/>
      <c r="E279" s="9"/>
      <c r="F279" s="9"/>
      <c r="G279" s="9"/>
      <c r="H279" s="9"/>
      <c r="I279" s="9"/>
      <c r="J279" s="29"/>
      <c r="K279" s="28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3.2" x14ac:dyDescent="0.25">
      <c r="A280" s="9"/>
      <c r="B280" s="9"/>
      <c r="C280" s="9"/>
      <c r="D280" s="42"/>
      <c r="E280" s="9"/>
      <c r="F280" s="9"/>
      <c r="G280" s="9"/>
      <c r="H280" s="9"/>
      <c r="I280" s="9"/>
      <c r="J280" s="29"/>
      <c r="K280" s="28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3.2" x14ac:dyDescent="0.25">
      <c r="A281" s="9"/>
      <c r="B281" s="9"/>
      <c r="C281" s="9"/>
      <c r="D281" s="42"/>
      <c r="E281" s="9"/>
      <c r="F281" s="9"/>
      <c r="G281" s="9"/>
      <c r="H281" s="9"/>
      <c r="I281" s="9"/>
      <c r="J281" s="29"/>
      <c r="K281" s="28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3.2" x14ac:dyDescent="0.25">
      <c r="A282" s="9"/>
      <c r="B282" s="9"/>
      <c r="C282" s="9"/>
      <c r="D282" s="42"/>
      <c r="E282" s="9"/>
      <c r="F282" s="9"/>
      <c r="G282" s="9"/>
      <c r="H282" s="9"/>
      <c r="I282" s="9"/>
      <c r="J282" s="29"/>
      <c r="K282" s="28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3.2" x14ac:dyDescent="0.25">
      <c r="A283" s="9"/>
      <c r="B283" s="9"/>
      <c r="C283" s="9"/>
      <c r="D283" s="42"/>
      <c r="E283" s="9"/>
      <c r="F283" s="9"/>
      <c r="G283" s="9"/>
      <c r="H283" s="9"/>
      <c r="I283" s="9"/>
      <c r="J283" s="29"/>
      <c r="K283" s="28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3.2" x14ac:dyDescent="0.25">
      <c r="A284" s="9"/>
      <c r="B284" s="9"/>
      <c r="C284" s="9"/>
      <c r="D284" s="42"/>
      <c r="E284" s="9"/>
      <c r="F284" s="9"/>
      <c r="G284" s="9"/>
      <c r="H284" s="9"/>
      <c r="I284" s="9"/>
      <c r="J284" s="29"/>
      <c r="K284" s="28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3.2" x14ac:dyDescent="0.25">
      <c r="A285" s="9"/>
      <c r="B285" s="9"/>
      <c r="C285" s="9"/>
      <c r="D285" s="42"/>
      <c r="E285" s="9"/>
      <c r="F285" s="9"/>
      <c r="G285" s="9"/>
      <c r="H285" s="9"/>
      <c r="I285" s="9"/>
      <c r="J285" s="29"/>
      <c r="K285" s="28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3.2" x14ac:dyDescent="0.25">
      <c r="A286" s="9"/>
      <c r="B286" s="9"/>
      <c r="C286" s="9"/>
      <c r="D286" s="42"/>
      <c r="E286" s="9"/>
      <c r="F286" s="9"/>
      <c r="G286" s="9"/>
      <c r="H286" s="9"/>
      <c r="I286" s="9"/>
      <c r="J286" s="29"/>
      <c r="K286" s="28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3.2" x14ac:dyDescent="0.25">
      <c r="A287" s="9"/>
      <c r="B287" s="9"/>
      <c r="C287" s="9"/>
      <c r="D287" s="42"/>
      <c r="E287" s="9"/>
      <c r="F287" s="9"/>
      <c r="G287" s="9"/>
      <c r="H287" s="9"/>
      <c r="I287" s="9"/>
      <c r="J287" s="29"/>
      <c r="K287" s="28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3.2" x14ac:dyDescent="0.25">
      <c r="A288" s="9"/>
      <c r="B288" s="9"/>
      <c r="C288" s="9"/>
      <c r="D288" s="42"/>
      <c r="E288" s="9"/>
      <c r="F288" s="9"/>
      <c r="G288" s="9"/>
      <c r="H288" s="9"/>
      <c r="I288" s="9"/>
      <c r="J288" s="29"/>
      <c r="K288" s="28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3.2" x14ac:dyDescent="0.25">
      <c r="A289" s="9"/>
      <c r="B289" s="9"/>
      <c r="C289" s="9"/>
      <c r="D289" s="42"/>
      <c r="E289" s="9"/>
      <c r="F289" s="9"/>
      <c r="G289" s="9"/>
      <c r="H289" s="9"/>
      <c r="I289" s="9"/>
      <c r="J289" s="29"/>
      <c r="K289" s="28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3.2" x14ac:dyDescent="0.25">
      <c r="A290" s="9"/>
      <c r="B290" s="9"/>
      <c r="C290" s="9"/>
      <c r="D290" s="42"/>
      <c r="E290" s="9"/>
      <c r="F290" s="9"/>
      <c r="G290" s="9"/>
      <c r="H290" s="9"/>
      <c r="I290" s="9"/>
      <c r="J290" s="29"/>
      <c r="K290" s="28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3.2" x14ac:dyDescent="0.25">
      <c r="A291" s="9"/>
      <c r="B291" s="9"/>
      <c r="C291" s="9"/>
      <c r="D291" s="42"/>
      <c r="E291" s="9"/>
      <c r="F291" s="9"/>
      <c r="G291" s="9"/>
      <c r="H291" s="9"/>
      <c r="I291" s="9"/>
      <c r="J291" s="29"/>
      <c r="K291" s="28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3.2" x14ac:dyDescent="0.25">
      <c r="A292" s="9"/>
      <c r="B292" s="9"/>
      <c r="C292" s="9"/>
      <c r="D292" s="42"/>
      <c r="E292" s="9"/>
      <c r="F292" s="9"/>
      <c r="G292" s="9"/>
      <c r="H292" s="9"/>
      <c r="I292" s="9"/>
      <c r="J292" s="29"/>
      <c r="K292" s="28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3.2" x14ac:dyDescent="0.25">
      <c r="A293" s="9"/>
      <c r="B293" s="9"/>
      <c r="C293" s="9"/>
      <c r="D293" s="42"/>
      <c r="E293" s="9"/>
      <c r="F293" s="9"/>
      <c r="G293" s="9"/>
      <c r="H293" s="9"/>
      <c r="I293" s="9"/>
      <c r="J293" s="29"/>
      <c r="K293" s="28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3.2" x14ac:dyDescent="0.25">
      <c r="A294" s="9"/>
      <c r="B294" s="9"/>
      <c r="C294" s="9"/>
      <c r="D294" s="42"/>
      <c r="E294" s="9"/>
      <c r="F294" s="9"/>
      <c r="G294" s="9"/>
      <c r="H294" s="9"/>
      <c r="I294" s="9"/>
      <c r="J294" s="29"/>
      <c r="K294" s="28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3.2" x14ac:dyDescent="0.25">
      <c r="A295" s="9"/>
      <c r="B295" s="9"/>
      <c r="C295" s="9"/>
      <c r="D295" s="42"/>
      <c r="E295" s="9"/>
      <c r="F295" s="9"/>
      <c r="G295" s="9"/>
      <c r="H295" s="9"/>
      <c r="I295" s="9"/>
      <c r="J295" s="29"/>
      <c r="K295" s="28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3.2" x14ac:dyDescent="0.25">
      <c r="A296" s="9"/>
      <c r="B296" s="9"/>
      <c r="C296" s="9"/>
      <c r="D296" s="42"/>
      <c r="E296" s="9"/>
      <c r="F296" s="9"/>
      <c r="G296" s="9"/>
      <c r="H296" s="9"/>
      <c r="I296" s="9"/>
      <c r="J296" s="29"/>
      <c r="K296" s="28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3.2" x14ac:dyDescent="0.25">
      <c r="A297" s="9"/>
      <c r="B297" s="9"/>
      <c r="C297" s="9"/>
      <c r="D297" s="42"/>
      <c r="E297" s="9"/>
      <c r="F297" s="9"/>
      <c r="G297" s="9"/>
      <c r="H297" s="9"/>
      <c r="I297" s="9"/>
      <c r="J297" s="29"/>
      <c r="K297" s="28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3.2" x14ac:dyDescent="0.25">
      <c r="A298" s="9"/>
      <c r="B298" s="9"/>
      <c r="C298" s="9"/>
      <c r="D298" s="42"/>
      <c r="E298" s="9"/>
      <c r="F298" s="9"/>
      <c r="G298" s="9"/>
      <c r="H298" s="9"/>
      <c r="I298" s="9"/>
      <c r="J298" s="29"/>
      <c r="K298" s="28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3.2" x14ac:dyDescent="0.25">
      <c r="A299" s="9"/>
      <c r="B299" s="9"/>
      <c r="C299" s="9"/>
      <c r="D299" s="42"/>
      <c r="E299" s="9"/>
      <c r="F299" s="9"/>
      <c r="G299" s="9"/>
      <c r="H299" s="9"/>
      <c r="I299" s="9"/>
      <c r="J299" s="29"/>
      <c r="K299" s="28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3.2" x14ac:dyDescent="0.25">
      <c r="A300" s="9"/>
      <c r="B300" s="9"/>
      <c r="C300" s="9"/>
      <c r="D300" s="42"/>
      <c r="E300" s="9"/>
      <c r="F300" s="9"/>
      <c r="G300" s="9"/>
      <c r="H300" s="9"/>
      <c r="I300" s="9"/>
      <c r="J300" s="29"/>
      <c r="K300" s="28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3.2" x14ac:dyDescent="0.25">
      <c r="A301" s="9"/>
      <c r="B301" s="9"/>
      <c r="C301" s="9"/>
      <c r="D301" s="42"/>
      <c r="E301" s="9"/>
      <c r="F301" s="9"/>
      <c r="G301" s="9"/>
      <c r="H301" s="9"/>
      <c r="I301" s="9"/>
      <c r="J301" s="29"/>
      <c r="K301" s="28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3.2" x14ac:dyDescent="0.25">
      <c r="A302" s="9"/>
      <c r="B302" s="9"/>
      <c r="C302" s="9"/>
      <c r="D302" s="42"/>
      <c r="E302" s="9"/>
      <c r="F302" s="9"/>
      <c r="G302" s="9"/>
      <c r="H302" s="9"/>
      <c r="I302" s="9"/>
      <c r="J302" s="29"/>
      <c r="K302" s="28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3.2" x14ac:dyDescent="0.25">
      <c r="A303" s="9"/>
      <c r="B303" s="9"/>
      <c r="C303" s="9"/>
      <c r="D303" s="42"/>
      <c r="E303" s="9"/>
      <c r="F303" s="9"/>
      <c r="G303" s="9"/>
      <c r="H303" s="9"/>
      <c r="I303" s="9"/>
      <c r="J303" s="29"/>
      <c r="K303" s="28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3.2" x14ac:dyDescent="0.25">
      <c r="A304" s="9"/>
      <c r="B304" s="9"/>
      <c r="C304" s="9"/>
      <c r="D304" s="42"/>
      <c r="E304" s="9"/>
      <c r="F304" s="9"/>
      <c r="G304" s="9"/>
      <c r="H304" s="9"/>
      <c r="I304" s="9"/>
      <c r="J304" s="29"/>
      <c r="K304" s="28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3.2" x14ac:dyDescent="0.25">
      <c r="A305" s="9"/>
      <c r="B305" s="9"/>
      <c r="C305" s="9"/>
      <c r="D305" s="42"/>
      <c r="E305" s="9"/>
      <c r="F305" s="9"/>
      <c r="G305" s="9"/>
      <c r="H305" s="9"/>
      <c r="I305" s="9"/>
      <c r="J305" s="29"/>
      <c r="K305" s="28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3.2" x14ac:dyDescent="0.25">
      <c r="A306" s="9"/>
      <c r="B306" s="9"/>
      <c r="C306" s="9"/>
      <c r="D306" s="42"/>
      <c r="E306" s="9"/>
      <c r="F306" s="9"/>
      <c r="G306" s="9"/>
      <c r="H306" s="9"/>
      <c r="I306" s="9"/>
      <c r="J306" s="29"/>
      <c r="K306" s="28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3.2" x14ac:dyDescent="0.25">
      <c r="A307" s="9"/>
      <c r="B307" s="9"/>
      <c r="C307" s="9"/>
      <c r="D307" s="42"/>
      <c r="E307" s="9"/>
      <c r="F307" s="9"/>
      <c r="G307" s="9"/>
      <c r="H307" s="9"/>
      <c r="I307" s="9"/>
      <c r="J307" s="29"/>
      <c r="K307" s="28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3.2" x14ac:dyDescent="0.25">
      <c r="A308" s="9"/>
      <c r="B308" s="9"/>
      <c r="C308" s="9"/>
      <c r="D308" s="42"/>
      <c r="E308" s="9"/>
      <c r="F308" s="9"/>
      <c r="G308" s="9"/>
      <c r="H308" s="9"/>
      <c r="I308" s="9"/>
      <c r="J308" s="29"/>
      <c r="K308" s="28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3.2" x14ac:dyDescent="0.25">
      <c r="A309" s="9"/>
      <c r="B309" s="9"/>
      <c r="C309" s="9"/>
      <c r="D309" s="42"/>
      <c r="E309" s="9"/>
      <c r="F309" s="9"/>
      <c r="G309" s="9"/>
      <c r="H309" s="9"/>
      <c r="I309" s="9"/>
      <c r="J309" s="29"/>
      <c r="K309" s="28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3.2" x14ac:dyDescent="0.25">
      <c r="A310" s="9"/>
      <c r="B310" s="9"/>
      <c r="C310" s="9"/>
      <c r="D310" s="42"/>
      <c r="E310" s="9"/>
      <c r="F310" s="9"/>
      <c r="G310" s="9"/>
      <c r="H310" s="9"/>
      <c r="I310" s="9"/>
      <c r="J310" s="29"/>
      <c r="K310" s="28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3.2" x14ac:dyDescent="0.25">
      <c r="A311" s="9"/>
      <c r="B311" s="9"/>
      <c r="C311" s="9"/>
      <c r="D311" s="42"/>
      <c r="E311" s="9"/>
      <c r="F311" s="9"/>
      <c r="G311" s="9"/>
      <c r="H311" s="9"/>
      <c r="I311" s="9"/>
      <c r="J311" s="29"/>
      <c r="K311" s="28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3.2" x14ac:dyDescent="0.25">
      <c r="A312" s="9"/>
      <c r="B312" s="9"/>
      <c r="C312" s="9"/>
      <c r="D312" s="42"/>
      <c r="E312" s="9"/>
      <c r="F312" s="9"/>
      <c r="G312" s="9"/>
      <c r="H312" s="9"/>
      <c r="I312" s="9"/>
      <c r="J312" s="29"/>
      <c r="K312" s="28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3.2" x14ac:dyDescent="0.25">
      <c r="A313" s="9"/>
      <c r="B313" s="9"/>
      <c r="C313" s="9"/>
      <c r="D313" s="42"/>
      <c r="E313" s="9"/>
      <c r="F313" s="9"/>
      <c r="G313" s="9"/>
      <c r="H313" s="9"/>
      <c r="I313" s="9"/>
      <c r="J313" s="29"/>
      <c r="K313" s="28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3.2" x14ac:dyDescent="0.25">
      <c r="A314" s="9"/>
      <c r="B314" s="9"/>
      <c r="C314" s="9"/>
      <c r="D314" s="42"/>
      <c r="E314" s="9"/>
      <c r="F314" s="9"/>
      <c r="G314" s="9"/>
      <c r="H314" s="9"/>
      <c r="I314" s="9"/>
      <c r="J314" s="29"/>
      <c r="K314" s="28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3.2" x14ac:dyDescent="0.25">
      <c r="A315" s="9"/>
      <c r="B315" s="9"/>
      <c r="C315" s="9"/>
      <c r="D315" s="42"/>
      <c r="E315" s="9"/>
      <c r="F315" s="9"/>
      <c r="G315" s="9"/>
      <c r="H315" s="9"/>
      <c r="I315" s="9"/>
      <c r="J315" s="29"/>
      <c r="K315" s="28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3.2" x14ac:dyDescent="0.25">
      <c r="A316" s="9"/>
      <c r="B316" s="9"/>
      <c r="C316" s="9"/>
      <c r="D316" s="42"/>
      <c r="E316" s="9"/>
      <c r="F316" s="9"/>
      <c r="G316" s="9"/>
      <c r="H316" s="9"/>
      <c r="I316" s="9"/>
      <c r="J316" s="29"/>
      <c r="K316" s="28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3.2" x14ac:dyDescent="0.25">
      <c r="A317" s="9"/>
      <c r="B317" s="9"/>
      <c r="C317" s="9"/>
      <c r="D317" s="42"/>
      <c r="E317" s="9"/>
      <c r="F317" s="9"/>
      <c r="G317" s="9"/>
      <c r="H317" s="9"/>
      <c r="I317" s="9"/>
      <c r="J317" s="29"/>
      <c r="K317" s="28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3.2" x14ac:dyDescent="0.25">
      <c r="A318" s="9"/>
      <c r="B318" s="9"/>
      <c r="C318" s="9"/>
      <c r="D318" s="42"/>
      <c r="E318" s="9"/>
      <c r="F318" s="9"/>
      <c r="G318" s="9"/>
      <c r="H318" s="9"/>
      <c r="I318" s="9"/>
      <c r="J318" s="29"/>
      <c r="K318" s="28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3.2" x14ac:dyDescent="0.25">
      <c r="A319" s="9"/>
      <c r="B319" s="9"/>
      <c r="C319" s="9"/>
      <c r="D319" s="42"/>
      <c r="E319" s="9"/>
      <c r="F319" s="9"/>
      <c r="G319" s="9"/>
      <c r="H319" s="9"/>
      <c r="I319" s="9"/>
      <c r="J319" s="29"/>
      <c r="K319" s="28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3.2" x14ac:dyDescent="0.25">
      <c r="A320" s="9"/>
      <c r="B320" s="9"/>
      <c r="C320" s="9"/>
      <c r="D320" s="42"/>
      <c r="E320" s="9"/>
      <c r="F320" s="9"/>
      <c r="G320" s="9"/>
      <c r="H320" s="9"/>
      <c r="I320" s="9"/>
      <c r="J320" s="29"/>
      <c r="K320" s="28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3.2" x14ac:dyDescent="0.25">
      <c r="A321" s="9"/>
      <c r="B321" s="9"/>
      <c r="C321" s="9"/>
      <c r="D321" s="42"/>
      <c r="E321" s="9"/>
      <c r="F321" s="9"/>
      <c r="G321" s="9"/>
      <c r="H321" s="9"/>
      <c r="I321" s="9"/>
      <c r="J321" s="29"/>
      <c r="K321" s="28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3.2" x14ac:dyDescent="0.25">
      <c r="A322" s="9"/>
      <c r="B322" s="9"/>
      <c r="C322" s="9"/>
      <c r="D322" s="42"/>
      <c r="E322" s="9"/>
      <c r="F322" s="9"/>
      <c r="G322" s="9"/>
      <c r="H322" s="9"/>
      <c r="I322" s="9"/>
      <c r="J322" s="29"/>
      <c r="K322" s="28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3.2" x14ac:dyDescent="0.25">
      <c r="A323" s="9"/>
      <c r="B323" s="9"/>
      <c r="C323" s="9"/>
      <c r="D323" s="42"/>
      <c r="E323" s="9"/>
      <c r="F323" s="9"/>
      <c r="G323" s="9"/>
      <c r="H323" s="9"/>
      <c r="I323" s="9"/>
      <c r="J323" s="29"/>
      <c r="K323" s="28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3.2" x14ac:dyDescent="0.25">
      <c r="A324" s="9"/>
      <c r="B324" s="9"/>
      <c r="C324" s="9"/>
      <c r="D324" s="42"/>
      <c r="E324" s="9"/>
      <c r="F324" s="9"/>
      <c r="G324" s="9"/>
      <c r="H324" s="9"/>
      <c r="I324" s="9"/>
      <c r="J324" s="29"/>
      <c r="K324" s="28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3.2" x14ac:dyDescent="0.25">
      <c r="A325" s="9"/>
      <c r="B325" s="9"/>
      <c r="C325" s="9"/>
      <c r="D325" s="42"/>
      <c r="E325" s="9"/>
      <c r="F325" s="9"/>
      <c r="G325" s="9"/>
      <c r="H325" s="9"/>
      <c r="I325" s="9"/>
      <c r="J325" s="29"/>
      <c r="K325" s="28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3.2" x14ac:dyDescent="0.25">
      <c r="A326" s="9"/>
      <c r="B326" s="9"/>
      <c r="C326" s="9"/>
      <c r="D326" s="42"/>
      <c r="E326" s="9"/>
      <c r="F326" s="9"/>
      <c r="G326" s="9"/>
      <c r="H326" s="9"/>
      <c r="I326" s="9"/>
      <c r="J326" s="29"/>
      <c r="K326" s="28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3.2" x14ac:dyDescent="0.25">
      <c r="A327" s="9"/>
      <c r="B327" s="9"/>
      <c r="C327" s="9"/>
      <c r="D327" s="42"/>
      <c r="E327" s="9"/>
      <c r="F327" s="9"/>
      <c r="G327" s="9"/>
      <c r="H327" s="9"/>
      <c r="I327" s="9"/>
      <c r="J327" s="29"/>
      <c r="K327" s="28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3.2" x14ac:dyDescent="0.25">
      <c r="A328" s="9"/>
      <c r="B328" s="9"/>
      <c r="C328" s="9"/>
      <c r="D328" s="42"/>
      <c r="E328" s="9"/>
      <c r="F328" s="9"/>
      <c r="G328" s="9"/>
      <c r="H328" s="9"/>
      <c r="I328" s="9"/>
      <c r="J328" s="29"/>
      <c r="K328" s="28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3.2" x14ac:dyDescent="0.25">
      <c r="A329" s="9"/>
      <c r="B329" s="9"/>
      <c r="C329" s="9"/>
      <c r="D329" s="42"/>
      <c r="E329" s="9"/>
      <c r="F329" s="9"/>
      <c r="G329" s="9"/>
      <c r="H329" s="9"/>
      <c r="I329" s="9"/>
      <c r="J329" s="29"/>
      <c r="K329" s="28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3.2" x14ac:dyDescent="0.25">
      <c r="A330" s="9"/>
      <c r="B330" s="9"/>
      <c r="C330" s="9"/>
      <c r="D330" s="42"/>
      <c r="E330" s="9"/>
      <c r="F330" s="9"/>
      <c r="G330" s="9"/>
      <c r="H330" s="9"/>
      <c r="I330" s="9"/>
      <c r="J330" s="29"/>
      <c r="K330" s="28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3.2" x14ac:dyDescent="0.25">
      <c r="A331" s="9"/>
      <c r="B331" s="9"/>
      <c r="C331" s="9"/>
      <c r="D331" s="42"/>
      <c r="E331" s="9"/>
      <c r="F331" s="9"/>
      <c r="G331" s="9"/>
      <c r="H331" s="9"/>
      <c r="I331" s="9"/>
      <c r="J331" s="29"/>
      <c r="K331" s="28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3.2" x14ac:dyDescent="0.25">
      <c r="A332" s="9"/>
      <c r="B332" s="9"/>
      <c r="C332" s="9"/>
      <c r="D332" s="42"/>
      <c r="E332" s="9"/>
      <c r="F332" s="9"/>
      <c r="G332" s="9"/>
      <c r="H332" s="9"/>
      <c r="I332" s="9"/>
      <c r="J332" s="29"/>
      <c r="K332" s="28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3.2" x14ac:dyDescent="0.25">
      <c r="A333" s="9"/>
      <c r="B333" s="9"/>
      <c r="C333" s="9"/>
      <c r="D333" s="42"/>
      <c r="E333" s="9"/>
      <c r="F333" s="9"/>
      <c r="G333" s="9"/>
      <c r="H333" s="9"/>
      <c r="I333" s="9"/>
      <c r="J333" s="29"/>
      <c r="K333" s="28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3.2" x14ac:dyDescent="0.25">
      <c r="A334" s="9"/>
      <c r="B334" s="9"/>
      <c r="C334" s="9"/>
      <c r="D334" s="42"/>
      <c r="E334" s="9"/>
      <c r="F334" s="9"/>
      <c r="G334" s="9"/>
      <c r="H334" s="9"/>
      <c r="I334" s="9"/>
      <c r="J334" s="29"/>
      <c r="K334" s="28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3.2" x14ac:dyDescent="0.25">
      <c r="A335" s="9"/>
      <c r="B335" s="9"/>
      <c r="C335" s="9"/>
      <c r="D335" s="42"/>
      <c r="E335" s="9"/>
      <c r="F335" s="9"/>
      <c r="G335" s="9"/>
      <c r="H335" s="9"/>
      <c r="I335" s="9"/>
      <c r="J335" s="29"/>
      <c r="K335" s="28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3.2" x14ac:dyDescent="0.25">
      <c r="A336" s="9"/>
      <c r="B336" s="9"/>
      <c r="C336" s="9"/>
      <c r="D336" s="42"/>
      <c r="E336" s="9"/>
      <c r="F336" s="9"/>
      <c r="G336" s="9"/>
      <c r="H336" s="9"/>
      <c r="I336" s="9"/>
      <c r="J336" s="29"/>
      <c r="K336" s="28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3.2" x14ac:dyDescent="0.25">
      <c r="A337" s="9"/>
      <c r="B337" s="9"/>
      <c r="C337" s="9"/>
      <c r="D337" s="42"/>
      <c r="E337" s="9"/>
      <c r="F337" s="9"/>
      <c r="G337" s="9"/>
      <c r="H337" s="9"/>
      <c r="I337" s="9"/>
      <c r="J337" s="29"/>
      <c r="K337" s="28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3.2" x14ac:dyDescent="0.25">
      <c r="A338" s="9"/>
      <c r="B338" s="9"/>
      <c r="C338" s="9"/>
      <c r="D338" s="42"/>
      <c r="E338" s="9"/>
      <c r="F338" s="9"/>
      <c r="G338" s="9"/>
      <c r="H338" s="9"/>
      <c r="I338" s="9"/>
      <c r="J338" s="29"/>
      <c r="K338" s="28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3.2" x14ac:dyDescent="0.25">
      <c r="A339" s="9"/>
      <c r="B339" s="9"/>
      <c r="C339" s="9"/>
      <c r="D339" s="42"/>
      <c r="E339" s="9"/>
      <c r="F339" s="9"/>
      <c r="G339" s="9"/>
      <c r="H339" s="9"/>
      <c r="I339" s="9"/>
      <c r="J339" s="29"/>
      <c r="K339" s="28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3.2" x14ac:dyDescent="0.25">
      <c r="A340" s="9"/>
      <c r="B340" s="9"/>
      <c r="C340" s="9"/>
      <c r="D340" s="42"/>
      <c r="E340" s="9"/>
      <c r="F340" s="9"/>
      <c r="G340" s="9"/>
      <c r="H340" s="9"/>
      <c r="I340" s="9"/>
      <c r="J340" s="29"/>
      <c r="K340" s="28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3.2" x14ac:dyDescent="0.25">
      <c r="A341" s="9"/>
      <c r="B341" s="9"/>
      <c r="C341" s="9"/>
      <c r="D341" s="42"/>
      <c r="E341" s="9"/>
      <c r="F341" s="9"/>
      <c r="G341" s="9"/>
      <c r="H341" s="9"/>
      <c r="I341" s="9"/>
      <c r="J341" s="29"/>
      <c r="K341" s="28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3.2" x14ac:dyDescent="0.25">
      <c r="A342" s="9"/>
      <c r="B342" s="9"/>
      <c r="C342" s="9"/>
      <c r="D342" s="42"/>
      <c r="E342" s="9"/>
      <c r="F342" s="9"/>
      <c r="G342" s="9"/>
      <c r="H342" s="9"/>
      <c r="I342" s="9"/>
      <c r="J342" s="29"/>
      <c r="K342" s="28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3.2" x14ac:dyDescent="0.25">
      <c r="A343" s="9"/>
      <c r="B343" s="9"/>
      <c r="C343" s="9"/>
      <c r="D343" s="42"/>
      <c r="E343" s="9"/>
      <c r="F343" s="9"/>
      <c r="G343" s="9"/>
      <c r="H343" s="9"/>
      <c r="I343" s="9"/>
      <c r="J343" s="29"/>
      <c r="K343" s="28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3.2" x14ac:dyDescent="0.25">
      <c r="A344" s="9"/>
      <c r="B344" s="9"/>
      <c r="C344" s="9"/>
      <c r="D344" s="42"/>
      <c r="E344" s="9"/>
      <c r="F344" s="9"/>
      <c r="G344" s="9"/>
      <c r="H344" s="9"/>
      <c r="I344" s="9"/>
      <c r="J344" s="29"/>
      <c r="K344" s="28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3.2" x14ac:dyDescent="0.25">
      <c r="A345" s="9"/>
      <c r="B345" s="9"/>
      <c r="C345" s="9"/>
      <c r="D345" s="42"/>
      <c r="E345" s="9"/>
      <c r="F345" s="9"/>
      <c r="G345" s="9"/>
      <c r="H345" s="9"/>
      <c r="I345" s="9"/>
      <c r="J345" s="29"/>
      <c r="K345" s="28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3.2" x14ac:dyDescent="0.25">
      <c r="A346" s="9"/>
      <c r="B346" s="9"/>
      <c r="C346" s="9"/>
      <c r="D346" s="42"/>
      <c r="E346" s="9"/>
      <c r="F346" s="9"/>
      <c r="G346" s="9"/>
      <c r="H346" s="9"/>
      <c r="I346" s="9"/>
      <c r="J346" s="29"/>
      <c r="K346" s="28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3.2" x14ac:dyDescent="0.25">
      <c r="A347" s="9"/>
      <c r="B347" s="9"/>
      <c r="C347" s="9"/>
      <c r="D347" s="42"/>
      <c r="E347" s="9"/>
      <c r="F347" s="9"/>
      <c r="G347" s="9"/>
      <c r="H347" s="9"/>
      <c r="I347" s="9"/>
      <c r="J347" s="29"/>
      <c r="K347" s="28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3.2" x14ac:dyDescent="0.25">
      <c r="A348" s="9"/>
      <c r="B348" s="9"/>
      <c r="C348" s="9"/>
      <c r="D348" s="42"/>
      <c r="E348" s="9"/>
      <c r="F348" s="9"/>
      <c r="G348" s="9"/>
      <c r="H348" s="9"/>
      <c r="I348" s="9"/>
      <c r="J348" s="29"/>
      <c r="K348" s="28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3.2" x14ac:dyDescent="0.25">
      <c r="A349" s="9"/>
      <c r="B349" s="9"/>
      <c r="C349" s="9"/>
      <c r="D349" s="42"/>
      <c r="E349" s="9"/>
      <c r="F349" s="9"/>
      <c r="G349" s="9"/>
      <c r="H349" s="9"/>
      <c r="I349" s="9"/>
      <c r="J349" s="29"/>
      <c r="K349" s="28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3.2" x14ac:dyDescent="0.25">
      <c r="A350" s="9"/>
      <c r="B350" s="9"/>
      <c r="C350" s="9"/>
      <c r="D350" s="42"/>
      <c r="E350" s="9"/>
      <c r="F350" s="9"/>
      <c r="G350" s="9"/>
      <c r="H350" s="9"/>
      <c r="I350" s="9"/>
      <c r="J350" s="29"/>
      <c r="K350" s="28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3.2" x14ac:dyDescent="0.25">
      <c r="A351" s="9"/>
      <c r="B351" s="9"/>
      <c r="C351" s="9"/>
      <c r="D351" s="42"/>
      <c r="E351" s="9"/>
      <c r="F351" s="9"/>
      <c r="G351" s="9"/>
      <c r="H351" s="9"/>
      <c r="I351" s="9"/>
      <c r="J351" s="29"/>
      <c r="K351" s="28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3.2" x14ac:dyDescent="0.25">
      <c r="A352" s="9"/>
      <c r="B352" s="9"/>
      <c r="C352" s="9"/>
      <c r="D352" s="42"/>
      <c r="E352" s="9"/>
      <c r="F352" s="9"/>
      <c r="G352" s="9"/>
      <c r="H352" s="9"/>
      <c r="I352" s="9"/>
      <c r="J352" s="29"/>
      <c r="K352" s="28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3.2" x14ac:dyDescent="0.25">
      <c r="A353" s="9"/>
      <c r="B353" s="9"/>
      <c r="C353" s="9"/>
      <c r="D353" s="42"/>
      <c r="E353" s="9"/>
      <c r="F353" s="9"/>
      <c r="G353" s="9"/>
      <c r="H353" s="9"/>
      <c r="I353" s="9"/>
      <c r="J353" s="29"/>
      <c r="K353" s="28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3.2" x14ac:dyDescent="0.25">
      <c r="A354" s="9"/>
      <c r="B354" s="9"/>
      <c r="C354" s="9"/>
      <c r="D354" s="42"/>
      <c r="E354" s="9"/>
      <c r="F354" s="9"/>
      <c r="G354" s="9"/>
      <c r="H354" s="9"/>
      <c r="I354" s="9"/>
      <c r="J354" s="29"/>
      <c r="K354" s="28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3.2" x14ac:dyDescent="0.25">
      <c r="A355" s="9"/>
      <c r="B355" s="9"/>
      <c r="C355" s="9"/>
      <c r="D355" s="42"/>
      <c r="E355" s="9"/>
      <c r="F355" s="9"/>
      <c r="G355" s="9"/>
      <c r="H355" s="9"/>
      <c r="I355" s="9"/>
      <c r="J355" s="29"/>
      <c r="K355" s="28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3.2" x14ac:dyDescent="0.25">
      <c r="A356" s="9"/>
      <c r="B356" s="9"/>
      <c r="C356" s="9"/>
      <c r="D356" s="42"/>
      <c r="E356" s="9"/>
      <c r="F356" s="9"/>
      <c r="G356" s="9"/>
      <c r="H356" s="9"/>
      <c r="I356" s="9"/>
      <c r="J356" s="29"/>
      <c r="K356" s="28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3.2" x14ac:dyDescent="0.25">
      <c r="A357" s="9"/>
      <c r="B357" s="9"/>
      <c r="C357" s="9"/>
      <c r="D357" s="42"/>
      <c r="E357" s="9"/>
      <c r="F357" s="9"/>
      <c r="G357" s="9"/>
      <c r="H357" s="9"/>
      <c r="I357" s="9"/>
      <c r="J357" s="29"/>
      <c r="K357" s="28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3.2" x14ac:dyDescent="0.25">
      <c r="A358" s="9"/>
      <c r="B358" s="9"/>
      <c r="C358" s="9"/>
      <c r="D358" s="42"/>
      <c r="E358" s="9"/>
      <c r="F358" s="9"/>
      <c r="G358" s="9"/>
      <c r="H358" s="9"/>
      <c r="I358" s="9"/>
      <c r="J358" s="29"/>
      <c r="K358" s="28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3.2" x14ac:dyDescent="0.25">
      <c r="A359" s="9"/>
      <c r="B359" s="9"/>
      <c r="C359" s="9"/>
      <c r="D359" s="42"/>
      <c r="E359" s="9"/>
      <c r="F359" s="9"/>
      <c r="G359" s="9"/>
      <c r="H359" s="9"/>
      <c r="I359" s="9"/>
      <c r="J359" s="29"/>
      <c r="K359" s="28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3.2" x14ac:dyDescent="0.25">
      <c r="A360" s="9"/>
      <c r="B360" s="9"/>
      <c r="C360" s="9"/>
      <c r="D360" s="42"/>
      <c r="E360" s="9"/>
      <c r="F360" s="9"/>
      <c r="G360" s="9"/>
      <c r="H360" s="9"/>
      <c r="I360" s="9"/>
      <c r="J360" s="29"/>
      <c r="K360" s="28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3.2" x14ac:dyDescent="0.25">
      <c r="A361" s="9"/>
      <c r="B361" s="9"/>
      <c r="C361" s="9"/>
      <c r="D361" s="42"/>
      <c r="E361" s="9"/>
      <c r="F361" s="9"/>
      <c r="G361" s="9"/>
      <c r="H361" s="9"/>
      <c r="I361" s="9"/>
      <c r="J361" s="29"/>
      <c r="K361" s="28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3.2" x14ac:dyDescent="0.25">
      <c r="A362" s="9"/>
      <c r="B362" s="9"/>
      <c r="C362" s="9"/>
      <c r="D362" s="42"/>
      <c r="E362" s="9"/>
      <c r="F362" s="9"/>
      <c r="G362" s="9"/>
      <c r="H362" s="9"/>
      <c r="I362" s="9"/>
      <c r="J362" s="29"/>
      <c r="K362" s="28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3.2" x14ac:dyDescent="0.25">
      <c r="A363" s="9"/>
      <c r="B363" s="9"/>
      <c r="C363" s="9"/>
      <c r="D363" s="42"/>
      <c r="E363" s="9"/>
      <c r="F363" s="9"/>
      <c r="G363" s="9"/>
      <c r="H363" s="9"/>
      <c r="I363" s="9"/>
      <c r="J363" s="29"/>
      <c r="K363" s="28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3.2" x14ac:dyDescent="0.25">
      <c r="A364" s="9"/>
      <c r="B364" s="9"/>
      <c r="C364" s="9"/>
      <c r="D364" s="42"/>
      <c r="E364" s="9"/>
      <c r="F364" s="9"/>
      <c r="G364" s="9"/>
      <c r="H364" s="9"/>
      <c r="I364" s="9"/>
      <c r="J364" s="29"/>
      <c r="K364" s="28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3.2" x14ac:dyDescent="0.25">
      <c r="A365" s="9"/>
      <c r="B365" s="9"/>
      <c r="C365" s="9"/>
      <c r="D365" s="42"/>
      <c r="E365" s="9"/>
      <c r="F365" s="9"/>
      <c r="G365" s="9"/>
      <c r="H365" s="9"/>
      <c r="I365" s="9"/>
      <c r="J365" s="29"/>
      <c r="K365" s="28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3.2" x14ac:dyDescent="0.25">
      <c r="A366" s="9"/>
      <c r="B366" s="9"/>
      <c r="C366" s="9"/>
      <c r="D366" s="42"/>
      <c r="E366" s="9"/>
      <c r="F366" s="9"/>
      <c r="G366" s="9"/>
      <c r="H366" s="9"/>
      <c r="I366" s="9"/>
      <c r="J366" s="29"/>
      <c r="K366" s="28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3.2" x14ac:dyDescent="0.25">
      <c r="A367" s="9"/>
      <c r="B367" s="9"/>
      <c r="C367" s="9"/>
      <c r="D367" s="42"/>
      <c r="E367" s="9"/>
      <c r="F367" s="9"/>
      <c r="G367" s="9"/>
      <c r="H367" s="9"/>
      <c r="I367" s="9"/>
      <c r="J367" s="29"/>
      <c r="K367" s="28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3.2" x14ac:dyDescent="0.25">
      <c r="A368" s="9"/>
      <c r="B368" s="9"/>
      <c r="C368" s="9"/>
      <c r="D368" s="42"/>
      <c r="E368" s="9"/>
      <c r="F368" s="9"/>
      <c r="G368" s="9"/>
      <c r="H368" s="9"/>
      <c r="I368" s="9"/>
      <c r="J368" s="29"/>
      <c r="K368" s="28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3.2" x14ac:dyDescent="0.25">
      <c r="A369" s="9"/>
      <c r="B369" s="9"/>
      <c r="C369" s="9"/>
      <c r="D369" s="42"/>
      <c r="E369" s="9"/>
      <c r="F369" s="9"/>
      <c r="G369" s="9"/>
      <c r="H369" s="9"/>
      <c r="I369" s="9"/>
      <c r="J369" s="29"/>
      <c r="K369" s="28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3.2" x14ac:dyDescent="0.25">
      <c r="A370" s="9"/>
      <c r="B370" s="9"/>
      <c r="C370" s="9"/>
      <c r="D370" s="42"/>
      <c r="E370" s="9"/>
      <c r="F370" s="9"/>
      <c r="G370" s="9"/>
      <c r="H370" s="9"/>
      <c r="I370" s="9"/>
      <c r="J370" s="29"/>
      <c r="K370" s="28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3.2" x14ac:dyDescent="0.25">
      <c r="A371" s="9"/>
      <c r="B371" s="9"/>
      <c r="C371" s="9"/>
      <c r="D371" s="42"/>
      <c r="E371" s="9"/>
      <c r="F371" s="9"/>
      <c r="G371" s="9"/>
      <c r="H371" s="9"/>
      <c r="I371" s="9"/>
      <c r="J371" s="29"/>
      <c r="K371" s="28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3.2" x14ac:dyDescent="0.25">
      <c r="A372" s="9"/>
      <c r="B372" s="9"/>
      <c r="C372" s="9"/>
      <c r="D372" s="42"/>
      <c r="E372" s="9"/>
      <c r="F372" s="9"/>
      <c r="G372" s="9"/>
      <c r="H372" s="9"/>
      <c r="I372" s="9"/>
      <c r="J372" s="29"/>
      <c r="K372" s="28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3.2" x14ac:dyDescent="0.25">
      <c r="A373" s="9"/>
      <c r="B373" s="9"/>
      <c r="C373" s="9"/>
      <c r="D373" s="42"/>
      <c r="E373" s="9"/>
      <c r="F373" s="9"/>
      <c r="G373" s="9"/>
      <c r="H373" s="9"/>
      <c r="I373" s="9"/>
      <c r="J373" s="29"/>
      <c r="K373" s="28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3.2" x14ac:dyDescent="0.25">
      <c r="A374" s="9"/>
      <c r="B374" s="9"/>
      <c r="C374" s="9"/>
      <c r="D374" s="42"/>
      <c r="E374" s="9"/>
      <c r="F374" s="9"/>
      <c r="G374" s="9"/>
      <c r="H374" s="9"/>
      <c r="I374" s="9"/>
      <c r="J374" s="29"/>
      <c r="K374" s="28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3.2" x14ac:dyDescent="0.25">
      <c r="A375" s="9"/>
      <c r="B375" s="9"/>
      <c r="C375" s="9"/>
      <c r="D375" s="42"/>
      <c r="E375" s="9"/>
      <c r="F375" s="9"/>
      <c r="G375" s="9"/>
      <c r="H375" s="9"/>
      <c r="I375" s="9"/>
      <c r="J375" s="29"/>
      <c r="K375" s="28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3.2" x14ac:dyDescent="0.25">
      <c r="A376" s="9"/>
      <c r="B376" s="9"/>
      <c r="C376" s="9"/>
      <c r="D376" s="42"/>
      <c r="E376" s="9"/>
      <c r="F376" s="9"/>
      <c r="G376" s="9"/>
      <c r="H376" s="9"/>
      <c r="I376" s="9"/>
      <c r="J376" s="29"/>
      <c r="K376" s="28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3.2" x14ac:dyDescent="0.25">
      <c r="A377" s="9"/>
      <c r="B377" s="9"/>
      <c r="C377" s="9"/>
      <c r="D377" s="42"/>
      <c r="E377" s="9"/>
      <c r="F377" s="9"/>
      <c r="G377" s="9"/>
      <c r="H377" s="9"/>
      <c r="I377" s="9"/>
      <c r="J377" s="29"/>
      <c r="K377" s="28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3.2" x14ac:dyDescent="0.25">
      <c r="A378" s="9"/>
      <c r="B378" s="9"/>
      <c r="C378" s="9"/>
      <c r="D378" s="42"/>
      <c r="E378" s="9"/>
      <c r="F378" s="9"/>
      <c r="G378" s="9"/>
      <c r="H378" s="9"/>
      <c r="I378" s="9"/>
      <c r="J378" s="29"/>
      <c r="K378" s="28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3.2" x14ac:dyDescent="0.25">
      <c r="A379" s="9"/>
      <c r="B379" s="9"/>
      <c r="C379" s="9"/>
      <c r="D379" s="42"/>
      <c r="E379" s="9"/>
      <c r="F379" s="9"/>
      <c r="G379" s="9"/>
      <c r="H379" s="9"/>
      <c r="I379" s="9"/>
      <c r="J379" s="29"/>
      <c r="K379" s="28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3.2" x14ac:dyDescent="0.25">
      <c r="A380" s="9"/>
      <c r="B380" s="9"/>
      <c r="C380" s="9"/>
      <c r="D380" s="42"/>
      <c r="E380" s="9"/>
      <c r="F380" s="9"/>
      <c r="G380" s="9"/>
      <c r="H380" s="9"/>
      <c r="I380" s="9"/>
      <c r="J380" s="29"/>
      <c r="K380" s="28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3.2" x14ac:dyDescent="0.25">
      <c r="A381" s="9"/>
      <c r="B381" s="9"/>
      <c r="C381" s="9"/>
      <c r="D381" s="42"/>
      <c r="E381" s="9"/>
      <c r="F381" s="9"/>
      <c r="G381" s="9"/>
      <c r="H381" s="9"/>
      <c r="I381" s="9"/>
      <c r="J381" s="29"/>
      <c r="K381" s="28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3.2" x14ac:dyDescent="0.25">
      <c r="A382" s="9"/>
      <c r="B382" s="9"/>
      <c r="C382" s="9"/>
      <c r="D382" s="42"/>
      <c r="E382" s="9"/>
      <c r="F382" s="9"/>
      <c r="G382" s="9"/>
      <c r="H382" s="9"/>
      <c r="I382" s="9"/>
      <c r="J382" s="29"/>
      <c r="K382" s="28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3.2" x14ac:dyDescent="0.25">
      <c r="A383" s="9"/>
      <c r="B383" s="9"/>
      <c r="C383" s="9"/>
      <c r="D383" s="42"/>
      <c r="E383" s="9"/>
      <c r="F383" s="9"/>
      <c r="G383" s="9"/>
      <c r="H383" s="9"/>
      <c r="I383" s="9"/>
      <c r="J383" s="29"/>
      <c r="K383" s="28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3.2" x14ac:dyDescent="0.25">
      <c r="A384" s="9"/>
      <c r="B384" s="9"/>
      <c r="C384" s="9"/>
      <c r="D384" s="42"/>
      <c r="E384" s="9"/>
      <c r="F384" s="9"/>
      <c r="G384" s="9"/>
      <c r="H384" s="9"/>
      <c r="I384" s="9"/>
      <c r="J384" s="29"/>
      <c r="K384" s="28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3.2" x14ac:dyDescent="0.25">
      <c r="A385" s="9"/>
      <c r="B385" s="9"/>
      <c r="C385" s="9"/>
      <c r="D385" s="42"/>
      <c r="E385" s="9"/>
      <c r="F385" s="9"/>
      <c r="G385" s="9"/>
      <c r="H385" s="9"/>
      <c r="I385" s="9"/>
      <c r="J385" s="29"/>
      <c r="K385" s="28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3.2" x14ac:dyDescent="0.25">
      <c r="A386" s="9"/>
      <c r="B386" s="9"/>
      <c r="C386" s="9"/>
      <c r="D386" s="42"/>
      <c r="E386" s="9"/>
      <c r="F386" s="9"/>
      <c r="G386" s="9"/>
      <c r="H386" s="9"/>
      <c r="I386" s="9"/>
      <c r="J386" s="29"/>
      <c r="K386" s="28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3.2" x14ac:dyDescent="0.25">
      <c r="A387" s="9"/>
      <c r="B387" s="9"/>
      <c r="C387" s="9"/>
      <c r="D387" s="42"/>
      <c r="E387" s="9"/>
      <c r="F387" s="9"/>
      <c r="G387" s="9"/>
      <c r="H387" s="9"/>
      <c r="I387" s="9"/>
      <c r="J387" s="29"/>
      <c r="K387" s="28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3.2" x14ac:dyDescent="0.25">
      <c r="A388" s="9"/>
      <c r="B388" s="9"/>
      <c r="C388" s="9"/>
      <c r="D388" s="42"/>
      <c r="E388" s="9"/>
      <c r="F388" s="9"/>
      <c r="G388" s="9"/>
      <c r="H388" s="9"/>
      <c r="I388" s="9"/>
      <c r="J388" s="29"/>
      <c r="K388" s="28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3.2" x14ac:dyDescent="0.25">
      <c r="A389" s="9"/>
      <c r="B389" s="9"/>
      <c r="C389" s="9"/>
      <c r="D389" s="42"/>
      <c r="E389" s="9"/>
      <c r="F389" s="9"/>
      <c r="G389" s="9"/>
      <c r="H389" s="9"/>
      <c r="I389" s="9"/>
      <c r="J389" s="29"/>
      <c r="K389" s="28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3.2" x14ac:dyDescent="0.25">
      <c r="A390" s="9"/>
      <c r="B390" s="9"/>
      <c r="C390" s="9"/>
      <c r="D390" s="42"/>
      <c r="E390" s="9"/>
      <c r="F390" s="9"/>
      <c r="G390" s="9"/>
      <c r="H390" s="9"/>
      <c r="I390" s="9"/>
      <c r="J390" s="29"/>
      <c r="K390" s="28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3.2" x14ac:dyDescent="0.25">
      <c r="A391" s="9"/>
      <c r="B391" s="9"/>
      <c r="C391" s="9"/>
      <c r="D391" s="42"/>
      <c r="E391" s="9"/>
      <c r="F391" s="9"/>
      <c r="G391" s="9"/>
      <c r="H391" s="9"/>
      <c r="I391" s="9"/>
      <c r="J391" s="29"/>
      <c r="K391" s="28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3.2" x14ac:dyDescent="0.25">
      <c r="A392" s="9"/>
      <c r="B392" s="9"/>
      <c r="C392" s="9"/>
      <c r="D392" s="42"/>
      <c r="E392" s="9"/>
      <c r="F392" s="9"/>
      <c r="G392" s="9"/>
      <c r="H392" s="9"/>
      <c r="I392" s="9"/>
      <c r="J392" s="29"/>
      <c r="K392" s="28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3.2" x14ac:dyDescent="0.25">
      <c r="A393" s="9"/>
      <c r="B393" s="9"/>
      <c r="C393" s="9"/>
      <c r="D393" s="42"/>
      <c r="E393" s="9"/>
      <c r="F393" s="9"/>
      <c r="G393" s="9"/>
      <c r="H393" s="9"/>
      <c r="I393" s="9"/>
      <c r="J393" s="29"/>
      <c r="K393" s="28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3.2" x14ac:dyDescent="0.25">
      <c r="A394" s="9"/>
      <c r="B394" s="9"/>
      <c r="C394" s="9"/>
      <c r="D394" s="42"/>
      <c r="E394" s="9"/>
      <c r="F394" s="9"/>
      <c r="G394" s="9"/>
      <c r="H394" s="9"/>
      <c r="I394" s="9"/>
      <c r="J394" s="29"/>
      <c r="K394" s="28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3.2" x14ac:dyDescent="0.25">
      <c r="A395" s="9"/>
      <c r="B395" s="9"/>
      <c r="C395" s="9"/>
      <c r="D395" s="42"/>
      <c r="E395" s="9"/>
      <c r="F395" s="9"/>
      <c r="G395" s="9"/>
      <c r="H395" s="9"/>
      <c r="I395" s="9"/>
      <c r="J395" s="29"/>
      <c r="K395" s="28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3.2" x14ac:dyDescent="0.25">
      <c r="A396" s="9"/>
      <c r="B396" s="9"/>
      <c r="C396" s="9"/>
      <c r="D396" s="42"/>
      <c r="E396" s="9"/>
      <c r="F396" s="9"/>
      <c r="G396" s="9"/>
      <c r="H396" s="9"/>
      <c r="I396" s="9"/>
      <c r="J396" s="29"/>
      <c r="K396" s="28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3.2" x14ac:dyDescent="0.25">
      <c r="A397" s="9"/>
      <c r="B397" s="9"/>
      <c r="C397" s="9"/>
      <c r="D397" s="42"/>
      <c r="E397" s="9"/>
      <c r="F397" s="9"/>
      <c r="G397" s="9"/>
      <c r="H397" s="9"/>
      <c r="I397" s="9"/>
      <c r="J397" s="29"/>
      <c r="K397" s="28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3.2" x14ac:dyDescent="0.25">
      <c r="A398" s="9"/>
      <c r="B398" s="9"/>
      <c r="C398" s="9"/>
      <c r="D398" s="42"/>
      <c r="E398" s="9"/>
      <c r="F398" s="9"/>
      <c r="G398" s="9"/>
      <c r="H398" s="9"/>
      <c r="I398" s="9"/>
      <c r="J398" s="29"/>
      <c r="K398" s="28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3.2" x14ac:dyDescent="0.25">
      <c r="A399" s="9"/>
      <c r="B399" s="9"/>
      <c r="C399" s="9"/>
      <c r="D399" s="42"/>
      <c r="E399" s="9"/>
      <c r="F399" s="9"/>
      <c r="G399" s="9"/>
      <c r="H399" s="9"/>
      <c r="I399" s="9"/>
      <c r="J399" s="29"/>
      <c r="K399" s="28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3.2" x14ac:dyDescent="0.25">
      <c r="A400" s="9"/>
      <c r="B400" s="9"/>
      <c r="C400" s="9"/>
      <c r="D400" s="42"/>
      <c r="E400" s="9"/>
      <c r="F400" s="9"/>
      <c r="G400" s="9"/>
      <c r="H400" s="9"/>
      <c r="I400" s="9"/>
      <c r="J400" s="29"/>
      <c r="K400" s="28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3.2" x14ac:dyDescent="0.25">
      <c r="A401" s="9"/>
      <c r="B401" s="9"/>
      <c r="C401" s="9"/>
      <c r="D401" s="42"/>
      <c r="E401" s="9"/>
      <c r="F401" s="9"/>
      <c r="G401" s="9"/>
      <c r="H401" s="9"/>
      <c r="I401" s="9"/>
      <c r="J401" s="29"/>
      <c r="K401" s="28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3.2" x14ac:dyDescent="0.25">
      <c r="A402" s="9"/>
      <c r="B402" s="9"/>
      <c r="C402" s="9"/>
      <c r="D402" s="42"/>
      <c r="E402" s="9"/>
      <c r="F402" s="9"/>
      <c r="G402" s="9"/>
      <c r="H402" s="9"/>
      <c r="I402" s="9"/>
      <c r="J402" s="29"/>
      <c r="K402" s="28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3.2" x14ac:dyDescent="0.25">
      <c r="A403" s="9"/>
      <c r="B403" s="9"/>
      <c r="C403" s="9"/>
      <c r="D403" s="42"/>
      <c r="E403" s="9"/>
      <c r="F403" s="9"/>
      <c r="G403" s="9"/>
      <c r="H403" s="9"/>
      <c r="I403" s="9"/>
      <c r="J403" s="29"/>
      <c r="K403" s="28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3.2" x14ac:dyDescent="0.25">
      <c r="A404" s="9"/>
      <c r="B404" s="9"/>
      <c r="C404" s="9"/>
      <c r="D404" s="42"/>
      <c r="E404" s="9"/>
      <c r="F404" s="9"/>
      <c r="G404" s="9"/>
      <c r="H404" s="9"/>
      <c r="I404" s="9"/>
      <c r="J404" s="29"/>
      <c r="K404" s="28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3.2" x14ac:dyDescent="0.25">
      <c r="A405" s="9"/>
      <c r="B405" s="9"/>
      <c r="C405" s="9"/>
      <c r="D405" s="42"/>
      <c r="E405" s="9"/>
      <c r="F405" s="9"/>
      <c r="G405" s="9"/>
      <c r="H405" s="9"/>
      <c r="I405" s="9"/>
      <c r="J405" s="29"/>
      <c r="K405" s="28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3.2" x14ac:dyDescent="0.25">
      <c r="A406" s="9"/>
      <c r="B406" s="9"/>
      <c r="C406" s="9"/>
      <c r="D406" s="42"/>
      <c r="E406" s="9"/>
      <c r="F406" s="9"/>
      <c r="G406" s="9"/>
      <c r="H406" s="9"/>
      <c r="I406" s="9"/>
      <c r="J406" s="29"/>
      <c r="K406" s="28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3.2" x14ac:dyDescent="0.25">
      <c r="A407" s="9"/>
      <c r="B407" s="9"/>
      <c r="C407" s="9"/>
      <c r="D407" s="42"/>
      <c r="E407" s="9"/>
      <c r="F407" s="9"/>
      <c r="G407" s="9"/>
      <c r="H407" s="9"/>
      <c r="I407" s="9"/>
      <c r="J407" s="29"/>
      <c r="K407" s="28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3.2" x14ac:dyDescent="0.25">
      <c r="A408" s="9"/>
      <c r="B408" s="9"/>
      <c r="C408" s="9"/>
      <c r="D408" s="42"/>
      <c r="E408" s="9"/>
      <c r="F408" s="9"/>
      <c r="G408" s="9"/>
      <c r="H408" s="9"/>
      <c r="I408" s="9"/>
      <c r="J408" s="29"/>
      <c r="K408" s="28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3.2" x14ac:dyDescent="0.25">
      <c r="A409" s="9"/>
      <c r="B409" s="9"/>
      <c r="C409" s="9"/>
      <c r="D409" s="42"/>
      <c r="E409" s="9"/>
      <c r="F409" s="9"/>
      <c r="G409" s="9"/>
      <c r="H409" s="9"/>
      <c r="I409" s="9"/>
      <c r="J409" s="29"/>
      <c r="K409" s="28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3.2" x14ac:dyDescent="0.25">
      <c r="A410" s="9"/>
      <c r="B410" s="9"/>
      <c r="C410" s="9"/>
      <c r="D410" s="42"/>
      <c r="E410" s="9"/>
      <c r="F410" s="9"/>
      <c r="G410" s="9"/>
      <c r="H410" s="9"/>
      <c r="I410" s="9"/>
      <c r="J410" s="29"/>
      <c r="K410" s="28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3.2" x14ac:dyDescent="0.25">
      <c r="A411" s="9"/>
      <c r="B411" s="9"/>
      <c r="C411" s="9"/>
      <c r="D411" s="42"/>
      <c r="E411" s="9"/>
      <c r="F411" s="9"/>
      <c r="G411" s="9"/>
      <c r="H411" s="9"/>
      <c r="I411" s="9"/>
      <c r="J411" s="29"/>
      <c r="K411" s="28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3.2" x14ac:dyDescent="0.25">
      <c r="A412" s="9"/>
      <c r="B412" s="9"/>
      <c r="C412" s="9"/>
      <c r="D412" s="42"/>
      <c r="E412" s="9"/>
      <c r="F412" s="9"/>
      <c r="G412" s="9"/>
      <c r="H412" s="9"/>
      <c r="I412" s="9"/>
      <c r="J412" s="29"/>
      <c r="K412" s="28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3.2" x14ac:dyDescent="0.25">
      <c r="A413" s="9"/>
      <c r="B413" s="9"/>
      <c r="C413" s="9"/>
      <c r="D413" s="42"/>
      <c r="E413" s="9"/>
      <c r="F413" s="9"/>
      <c r="G413" s="9"/>
      <c r="H413" s="9"/>
      <c r="I413" s="9"/>
      <c r="J413" s="29"/>
      <c r="K413" s="28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3.2" x14ac:dyDescent="0.25">
      <c r="A414" s="9"/>
      <c r="B414" s="9"/>
      <c r="C414" s="9"/>
      <c r="D414" s="42"/>
      <c r="E414" s="9"/>
      <c r="F414" s="9"/>
      <c r="G414" s="9"/>
      <c r="H414" s="9"/>
      <c r="I414" s="9"/>
      <c r="J414" s="29"/>
      <c r="K414" s="28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3.2" x14ac:dyDescent="0.25">
      <c r="A415" s="9"/>
      <c r="B415" s="9"/>
      <c r="C415" s="9"/>
      <c r="D415" s="42"/>
      <c r="E415" s="9"/>
      <c r="F415" s="9"/>
      <c r="G415" s="9"/>
      <c r="H415" s="9"/>
      <c r="I415" s="9"/>
      <c r="J415" s="29"/>
      <c r="K415" s="28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3.2" x14ac:dyDescent="0.25">
      <c r="A416" s="9"/>
      <c r="B416" s="9"/>
      <c r="C416" s="9"/>
      <c r="D416" s="42"/>
      <c r="E416" s="9"/>
      <c r="F416" s="9"/>
      <c r="G416" s="9"/>
      <c r="H416" s="9"/>
      <c r="I416" s="9"/>
      <c r="J416" s="29"/>
      <c r="K416" s="28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3.2" x14ac:dyDescent="0.25">
      <c r="A417" s="9"/>
      <c r="B417" s="9"/>
      <c r="C417" s="9"/>
      <c r="D417" s="42"/>
      <c r="E417" s="9"/>
      <c r="F417" s="9"/>
      <c r="G417" s="9"/>
      <c r="H417" s="9"/>
      <c r="I417" s="9"/>
      <c r="J417" s="29"/>
      <c r="K417" s="28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3.2" x14ac:dyDescent="0.25">
      <c r="A418" s="9"/>
      <c r="B418" s="9"/>
      <c r="C418" s="9"/>
      <c r="D418" s="42"/>
      <c r="E418" s="9"/>
      <c r="F418" s="9"/>
      <c r="G418" s="9"/>
      <c r="H418" s="9"/>
      <c r="I418" s="9"/>
      <c r="J418" s="29"/>
      <c r="K418" s="28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3.2" x14ac:dyDescent="0.25">
      <c r="A419" s="9"/>
      <c r="B419" s="9"/>
      <c r="C419" s="9"/>
      <c r="D419" s="42"/>
      <c r="E419" s="9"/>
      <c r="F419" s="9"/>
      <c r="G419" s="9"/>
      <c r="H419" s="9"/>
      <c r="I419" s="9"/>
      <c r="J419" s="29"/>
      <c r="K419" s="28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3.2" x14ac:dyDescent="0.25">
      <c r="A420" s="9"/>
      <c r="B420" s="9"/>
      <c r="C420" s="9"/>
      <c r="D420" s="42"/>
      <c r="E420" s="9"/>
      <c r="F420" s="9"/>
      <c r="G420" s="9"/>
      <c r="H420" s="9"/>
      <c r="I420" s="9"/>
      <c r="J420" s="29"/>
      <c r="K420" s="28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3.2" x14ac:dyDescent="0.25">
      <c r="A421" s="9"/>
      <c r="B421" s="9"/>
      <c r="C421" s="9"/>
      <c r="D421" s="42"/>
      <c r="E421" s="9"/>
      <c r="F421" s="9"/>
      <c r="G421" s="9"/>
      <c r="H421" s="9"/>
      <c r="I421" s="9"/>
      <c r="J421" s="29"/>
      <c r="K421" s="28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3.2" x14ac:dyDescent="0.25">
      <c r="A422" s="9"/>
      <c r="B422" s="9"/>
      <c r="C422" s="9"/>
      <c r="D422" s="42"/>
      <c r="E422" s="9"/>
      <c r="F422" s="9"/>
      <c r="G422" s="9"/>
      <c r="H422" s="9"/>
      <c r="I422" s="9"/>
      <c r="J422" s="29"/>
      <c r="K422" s="28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3.2" x14ac:dyDescent="0.25">
      <c r="A423" s="9"/>
      <c r="B423" s="9"/>
      <c r="C423" s="9"/>
      <c r="D423" s="42"/>
      <c r="E423" s="9"/>
      <c r="F423" s="9"/>
      <c r="G423" s="9"/>
      <c r="H423" s="9"/>
      <c r="I423" s="9"/>
      <c r="J423" s="29"/>
      <c r="K423" s="28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3.2" x14ac:dyDescent="0.25">
      <c r="A424" s="9"/>
      <c r="B424" s="9"/>
      <c r="C424" s="9"/>
      <c r="D424" s="42"/>
      <c r="E424" s="9"/>
      <c r="F424" s="9"/>
      <c r="G424" s="9"/>
      <c r="H424" s="9"/>
      <c r="I424" s="9"/>
      <c r="J424" s="29"/>
      <c r="K424" s="28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3.2" x14ac:dyDescent="0.25">
      <c r="A425" s="9"/>
      <c r="B425" s="9"/>
      <c r="C425" s="9"/>
      <c r="D425" s="42"/>
      <c r="E425" s="9"/>
      <c r="F425" s="9"/>
      <c r="G425" s="9"/>
      <c r="H425" s="9"/>
      <c r="I425" s="9"/>
      <c r="J425" s="29"/>
      <c r="K425" s="28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3.2" x14ac:dyDescent="0.25">
      <c r="A426" s="9"/>
      <c r="B426" s="9"/>
      <c r="C426" s="9"/>
      <c r="D426" s="42"/>
      <c r="E426" s="9"/>
      <c r="F426" s="9"/>
      <c r="G426" s="9"/>
      <c r="H426" s="9"/>
      <c r="I426" s="9"/>
      <c r="J426" s="29"/>
      <c r="K426" s="28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3.2" x14ac:dyDescent="0.25">
      <c r="A427" s="9"/>
      <c r="B427" s="9"/>
      <c r="C427" s="9"/>
      <c r="D427" s="42"/>
      <c r="E427" s="9"/>
      <c r="F427" s="9"/>
      <c r="G427" s="9"/>
      <c r="H427" s="9"/>
      <c r="I427" s="9"/>
      <c r="J427" s="29"/>
      <c r="K427" s="28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3.2" x14ac:dyDescent="0.25">
      <c r="A428" s="9"/>
      <c r="B428" s="9"/>
      <c r="C428" s="9"/>
      <c r="D428" s="42"/>
      <c r="E428" s="9"/>
      <c r="F428" s="9"/>
      <c r="G428" s="9"/>
      <c r="H428" s="9"/>
      <c r="I428" s="9"/>
      <c r="J428" s="29"/>
      <c r="K428" s="28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3.2" x14ac:dyDescent="0.25">
      <c r="A429" s="9"/>
      <c r="B429" s="9"/>
      <c r="C429" s="9"/>
      <c r="D429" s="42"/>
      <c r="E429" s="9"/>
      <c r="F429" s="9"/>
      <c r="G429" s="9"/>
      <c r="H429" s="9"/>
      <c r="I429" s="9"/>
      <c r="J429" s="29"/>
      <c r="K429" s="28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3.2" x14ac:dyDescent="0.25">
      <c r="A430" s="9"/>
      <c r="B430" s="9"/>
      <c r="C430" s="9"/>
      <c r="D430" s="42"/>
      <c r="E430" s="9"/>
      <c r="F430" s="9"/>
      <c r="G430" s="9"/>
      <c r="H430" s="9"/>
      <c r="I430" s="9"/>
      <c r="J430" s="29"/>
      <c r="K430" s="28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3.2" x14ac:dyDescent="0.25">
      <c r="A431" s="9"/>
      <c r="B431" s="9"/>
      <c r="C431" s="9"/>
      <c r="D431" s="42"/>
      <c r="E431" s="9"/>
      <c r="F431" s="9"/>
      <c r="G431" s="9"/>
      <c r="H431" s="9"/>
      <c r="I431" s="9"/>
      <c r="J431" s="29"/>
      <c r="K431" s="28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3.2" x14ac:dyDescent="0.25">
      <c r="A432" s="9"/>
      <c r="B432" s="9"/>
      <c r="C432" s="9"/>
      <c r="D432" s="42"/>
      <c r="E432" s="9"/>
      <c r="F432" s="9"/>
      <c r="G432" s="9"/>
      <c r="H432" s="9"/>
      <c r="I432" s="9"/>
      <c r="J432" s="29"/>
      <c r="K432" s="28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3.2" x14ac:dyDescent="0.25">
      <c r="A433" s="9"/>
      <c r="B433" s="9"/>
      <c r="C433" s="9"/>
      <c r="D433" s="42"/>
      <c r="E433" s="9"/>
      <c r="F433" s="9"/>
      <c r="G433" s="9"/>
      <c r="H433" s="9"/>
      <c r="I433" s="9"/>
      <c r="J433" s="29"/>
      <c r="K433" s="28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3.2" x14ac:dyDescent="0.25">
      <c r="A434" s="9"/>
      <c r="B434" s="9"/>
      <c r="C434" s="9"/>
      <c r="D434" s="42"/>
      <c r="E434" s="9"/>
      <c r="F434" s="9"/>
      <c r="G434" s="9"/>
      <c r="H434" s="9"/>
      <c r="I434" s="9"/>
      <c r="J434" s="29"/>
      <c r="K434" s="28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3.2" x14ac:dyDescent="0.25">
      <c r="A435" s="9"/>
      <c r="B435" s="9"/>
      <c r="C435" s="9"/>
      <c r="D435" s="42"/>
      <c r="E435" s="9"/>
      <c r="F435" s="9"/>
      <c r="G435" s="9"/>
      <c r="H435" s="9"/>
      <c r="I435" s="9"/>
      <c r="J435" s="29"/>
      <c r="K435" s="28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3.2" x14ac:dyDescent="0.25">
      <c r="A436" s="9"/>
      <c r="B436" s="9"/>
      <c r="C436" s="9"/>
      <c r="D436" s="42"/>
      <c r="E436" s="9"/>
      <c r="F436" s="9"/>
      <c r="G436" s="9"/>
      <c r="H436" s="9"/>
      <c r="I436" s="9"/>
      <c r="J436" s="29"/>
      <c r="K436" s="28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3.2" x14ac:dyDescent="0.25">
      <c r="A437" s="9"/>
      <c r="B437" s="9"/>
      <c r="C437" s="9"/>
      <c r="D437" s="42"/>
      <c r="E437" s="9"/>
      <c r="F437" s="9"/>
      <c r="G437" s="9"/>
      <c r="H437" s="9"/>
      <c r="I437" s="9"/>
      <c r="J437" s="29"/>
      <c r="K437" s="28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3.2" x14ac:dyDescent="0.25">
      <c r="A438" s="9"/>
      <c r="B438" s="9"/>
      <c r="C438" s="9"/>
      <c r="D438" s="42"/>
      <c r="E438" s="9"/>
      <c r="F438" s="9"/>
      <c r="G438" s="9"/>
      <c r="H438" s="9"/>
      <c r="I438" s="9"/>
      <c r="J438" s="29"/>
      <c r="K438" s="28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3.2" x14ac:dyDescent="0.25">
      <c r="A439" s="9"/>
      <c r="B439" s="9"/>
      <c r="C439" s="9"/>
      <c r="D439" s="42"/>
      <c r="E439" s="9"/>
      <c r="F439" s="9"/>
      <c r="G439" s="9"/>
      <c r="H439" s="9"/>
      <c r="I439" s="9"/>
      <c r="J439" s="29"/>
      <c r="K439" s="28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3.2" x14ac:dyDescent="0.25">
      <c r="A440" s="9"/>
      <c r="B440" s="9"/>
      <c r="C440" s="9"/>
      <c r="D440" s="42"/>
      <c r="E440" s="9"/>
      <c r="F440" s="9"/>
      <c r="G440" s="9"/>
      <c r="H440" s="9"/>
      <c r="I440" s="9"/>
      <c r="J440" s="29"/>
      <c r="K440" s="28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3.2" x14ac:dyDescent="0.25">
      <c r="A441" s="9"/>
      <c r="B441" s="9"/>
      <c r="C441" s="9"/>
      <c r="D441" s="42"/>
      <c r="E441" s="9"/>
      <c r="F441" s="9"/>
      <c r="G441" s="9"/>
      <c r="H441" s="9"/>
      <c r="I441" s="9"/>
      <c r="J441" s="29"/>
      <c r="K441" s="28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3.2" x14ac:dyDescent="0.25">
      <c r="A442" s="9"/>
      <c r="B442" s="9"/>
      <c r="C442" s="9"/>
      <c r="D442" s="42"/>
      <c r="E442" s="9"/>
      <c r="F442" s="9"/>
      <c r="G442" s="9"/>
      <c r="H442" s="9"/>
      <c r="I442" s="9"/>
      <c r="J442" s="29"/>
      <c r="K442" s="28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3.2" x14ac:dyDescent="0.25">
      <c r="A443" s="9"/>
      <c r="B443" s="9"/>
      <c r="C443" s="9"/>
      <c r="D443" s="42"/>
      <c r="E443" s="9"/>
      <c r="F443" s="9"/>
      <c r="G443" s="9"/>
      <c r="H443" s="9"/>
      <c r="I443" s="9"/>
      <c r="J443" s="29"/>
      <c r="K443" s="28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3.2" x14ac:dyDescent="0.25">
      <c r="A444" s="9"/>
      <c r="B444" s="9"/>
      <c r="C444" s="9"/>
      <c r="D444" s="42"/>
      <c r="E444" s="9"/>
      <c r="F444" s="9"/>
      <c r="G444" s="9"/>
      <c r="H444" s="9"/>
      <c r="I444" s="9"/>
      <c r="J444" s="29"/>
      <c r="K444" s="28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3.2" x14ac:dyDescent="0.25">
      <c r="A445" s="9"/>
      <c r="B445" s="9"/>
      <c r="C445" s="9"/>
      <c r="D445" s="42"/>
      <c r="E445" s="9"/>
      <c r="F445" s="9"/>
      <c r="G445" s="9"/>
      <c r="H445" s="9"/>
      <c r="I445" s="9"/>
      <c r="J445" s="29"/>
      <c r="K445" s="28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3.2" x14ac:dyDescent="0.25">
      <c r="A446" s="9"/>
      <c r="B446" s="9"/>
      <c r="C446" s="9"/>
      <c r="D446" s="42"/>
      <c r="E446" s="9"/>
      <c r="F446" s="9"/>
      <c r="G446" s="9"/>
      <c r="H446" s="9"/>
      <c r="I446" s="9"/>
      <c r="J446" s="29"/>
      <c r="K446" s="28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3.2" x14ac:dyDescent="0.25">
      <c r="A447" s="9"/>
      <c r="B447" s="9"/>
      <c r="C447" s="9"/>
      <c r="D447" s="42"/>
      <c r="E447" s="9"/>
      <c r="F447" s="9"/>
      <c r="G447" s="9"/>
      <c r="H447" s="9"/>
      <c r="I447" s="9"/>
      <c r="J447" s="29"/>
      <c r="K447" s="28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3.2" x14ac:dyDescent="0.25">
      <c r="A448" s="9"/>
      <c r="B448" s="9"/>
      <c r="C448" s="9"/>
      <c r="D448" s="42"/>
      <c r="E448" s="9"/>
      <c r="F448" s="9"/>
      <c r="G448" s="9"/>
      <c r="H448" s="9"/>
      <c r="I448" s="9"/>
      <c r="J448" s="29"/>
      <c r="K448" s="28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3.2" x14ac:dyDescent="0.25">
      <c r="A449" s="9"/>
      <c r="B449" s="9"/>
      <c r="C449" s="9"/>
      <c r="D449" s="42"/>
      <c r="E449" s="9"/>
      <c r="F449" s="9"/>
      <c r="G449" s="9"/>
      <c r="H449" s="9"/>
      <c r="I449" s="9"/>
      <c r="J449" s="29"/>
      <c r="K449" s="28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3.2" x14ac:dyDescent="0.25">
      <c r="A450" s="9"/>
      <c r="B450" s="9"/>
      <c r="C450" s="9"/>
      <c r="D450" s="42"/>
      <c r="E450" s="9"/>
      <c r="F450" s="9"/>
      <c r="G450" s="9"/>
      <c r="H450" s="9"/>
      <c r="I450" s="9"/>
      <c r="J450" s="29"/>
      <c r="K450" s="28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3.2" x14ac:dyDescent="0.25">
      <c r="A451" s="9"/>
      <c r="B451" s="9"/>
      <c r="C451" s="9"/>
      <c r="D451" s="42"/>
      <c r="E451" s="9"/>
      <c r="F451" s="9"/>
      <c r="G451" s="9"/>
      <c r="H451" s="9"/>
      <c r="I451" s="9"/>
      <c r="J451" s="29"/>
      <c r="K451" s="28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3.2" x14ac:dyDescent="0.25">
      <c r="A452" s="9"/>
      <c r="B452" s="9"/>
      <c r="C452" s="9"/>
      <c r="D452" s="42"/>
      <c r="E452" s="9"/>
      <c r="F452" s="9"/>
      <c r="G452" s="9"/>
      <c r="H452" s="9"/>
      <c r="I452" s="9"/>
      <c r="J452" s="29"/>
      <c r="K452" s="28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3.2" x14ac:dyDescent="0.25">
      <c r="A453" s="9"/>
      <c r="B453" s="9"/>
      <c r="C453" s="9"/>
      <c r="D453" s="42"/>
      <c r="E453" s="9"/>
      <c r="F453" s="9"/>
      <c r="G453" s="9"/>
      <c r="H453" s="9"/>
      <c r="I453" s="9"/>
      <c r="J453" s="29"/>
      <c r="K453" s="28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3.2" x14ac:dyDescent="0.25">
      <c r="A454" s="9"/>
      <c r="B454" s="9"/>
      <c r="C454" s="9"/>
      <c r="D454" s="42"/>
      <c r="E454" s="9"/>
      <c r="F454" s="9"/>
      <c r="G454" s="9"/>
      <c r="H454" s="9"/>
      <c r="I454" s="9"/>
      <c r="J454" s="29"/>
      <c r="K454" s="28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3.2" x14ac:dyDescent="0.25">
      <c r="A455" s="9"/>
      <c r="B455" s="9"/>
      <c r="C455" s="9"/>
      <c r="D455" s="42"/>
      <c r="E455" s="9"/>
      <c r="F455" s="9"/>
      <c r="G455" s="9"/>
      <c r="H455" s="9"/>
      <c r="I455" s="9"/>
      <c r="J455" s="29"/>
      <c r="K455" s="28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3.2" x14ac:dyDescent="0.25">
      <c r="A456" s="9"/>
      <c r="B456" s="9"/>
      <c r="C456" s="9"/>
      <c r="D456" s="42"/>
      <c r="E456" s="9"/>
      <c r="F456" s="9"/>
      <c r="G456" s="9"/>
      <c r="H456" s="9"/>
      <c r="I456" s="9"/>
      <c r="J456" s="29"/>
      <c r="K456" s="28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3.2" x14ac:dyDescent="0.25">
      <c r="A457" s="9"/>
      <c r="B457" s="9"/>
      <c r="C457" s="9"/>
      <c r="D457" s="42"/>
      <c r="E457" s="9"/>
      <c r="F457" s="9"/>
      <c r="G457" s="9"/>
      <c r="H457" s="9"/>
      <c r="I457" s="9"/>
      <c r="J457" s="29"/>
      <c r="K457" s="28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3.2" x14ac:dyDescent="0.25">
      <c r="A458" s="9"/>
      <c r="B458" s="9"/>
      <c r="C458" s="9"/>
      <c r="D458" s="42"/>
      <c r="E458" s="9"/>
      <c r="F458" s="9"/>
      <c r="G458" s="9"/>
      <c r="H458" s="9"/>
      <c r="I458" s="9"/>
      <c r="J458" s="29"/>
      <c r="K458" s="28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3.2" x14ac:dyDescent="0.25">
      <c r="A459" s="9"/>
      <c r="B459" s="9"/>
      <c r="C459" s="9"/>
      <c r="D459" s="42"/>
      <c r="E459" s="9"/>
      <c r="F459" s="9"/>
      <c r="G459" s="9"/>
      <c r="H459" s="9"/>
      <c r="I459" s="9"/>
      <c r="J459" s="29"/>
      <c r="K459" s="28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3.2" x14ac:dyDescent="0.25">
      <c r="A460" s="9"/>
      <c r="B460" s="9"/>
      <c r="C460" s="9"/>
      <c r="D460" s="42"/>
      <c r="E460" s="9"/>
      <c r="F460" s="9"/>
      <c r="G460" s="9"/>
      <c r="H460" s="9"/>
      <c r="I460" s="9"/>
      <c r="J460" s="29"/>
      <c r="K460" s="28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3.2" x14ac:dyDescent="0.25">
      <c r="A461" s="9"/>
      <c r="B461" s="9"/>
      <c r="C461" s="9"/>
      <c r="D461" s="42"/>
      <c r="E461" s="9"/>
      <c r="F461" s="9"/>
      <c r="G461" s="9"/>
      <c r="H461" s="9"/>
      <c r="I461" s="9"/>
      <c r="J461" s="29"/>
      <c r="K461" s="28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3.2" x14ac:dyDescent="0.25">
      <c r="A462" s="9"/>
      <c r="B462" s="9"/>
      <c r="C462" s="9"/>
      <c r="D462" s="42"/>
      <c r="E462" s="9"/>
      <c r="F462" s="9"/>
      <c r="G462" s="9"/>
      <c r="H462" s="9"/>
      <c r="I462" s="9"/>
      <c r="J462" s="29"/>
      <c r="K462" s="28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3.2" x14ac:dyDescent="0.25">
      <c r="A463" s="9"/>
      <c r="B463" s="9"/>
      <c r="C463" s="9"/>
      <c r="D463" s="42"/>
      <c r="E463" s="9"/>
      <c r="F463" s="9"/>
      <c r="G463" s="9"/>
      <c r="H463" s="9"/>
      <c r="I463" s="9"/>
      <c r="J463" s="29"/>
      <c r="K463" s="28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3.2" x14ac:dyDescent="0.25">
      <c r="A464" s="9"/>
      <c r="B464" s="9"/>
      <c r="C464" s="9"/>
      <c r="D464" s="42"/>
      <c r="E464" s="9"/>
      <c r="F464" s="9"/>
      <c r="G464" s="9"/>
      <c r="H464" s="9"/>
      <c r="I464" s="9"/>
      <c r="J464" s="29"/>
      <c r="K464" s="28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3.2" x14ac:dyDescent="0.25">
      <c r="A465" s="9"/>
      <c r="B465" s="9"/>
      <c r="C465" s="9"/>
      <c r="D465" s="42"/>
      <c r="E465" s="9"/>
      <c r="F465" s="9"/>
      <c r="G465" s="9"/>
      <c r="H465" s="9"/>
      <c r="I465" s="9"/>
      <c r="J465" s="29"/>
      <c r="K465" s="28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3.2" x14ac:dyDescent="0.25">
      <c r="A466" s="9"/>
      <c r="B466" s="9"/>
      <c r="C466" s="9"/>
      <c r="D466" s="42"/>
      <c r="E466" s="9"/>
      <c r="F466" s="9"/>
      <c r="G466" s="9"/>
      <c r="H466" s="9"/>
      <c r="I466" s="9"/>
      <c r="J466" s="29"/>
      <c r="K466" s="28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3.2" x14ac:dyDescent="0.25">
      <c r="A467" s="9"/>
      <c r="B467" s="9"/>
      <c r="C467" s="9"/>
      <c r="D467" s="42"/>
      <c r="E467" s="9"/>
      <c r="F467" s="9"/>
      <c r="G467" s="9"/>
      <c r="H467" s="9"/>
      <c r="I467" s="9"/>
      <c r="J467" s="29"/>
      <c r="K467" s="28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3.2" x14ac:dyDescent="0.25">
      <c r="A468" s="9"/>
      <c r="B468" s="9"/>
      <c r="C468" s="9"/>
      <c r="D468" s="42"/>
      <c r="E468" s="9"/>
      <c r="F468" s="9"/>
      <c r="G468" s="9"/>
      <c r="H468" s="9"/>
      <c r="I468" s="9"/>
      <c r="J468" s="29"/>
      <c r="K468" s="28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3.2" x14ac:dyDescent="0.25">
      <c r="A469" s="9"/>
      <c r="B469" s="9"/>
      <c r="C469" s="9"/>
      <c r="D469" s="42"/>
      <c r="E469" s="9"/>
      <c r="F469" s="9"/>
      <c r="G469" s="9"/>
      <c r="H469" s="9"/>
      <c r="I469" s="9"/>
      <c r="J469" s="29"/>
      <c r="K469" s="28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3.2" x14ac:dyDescent="0.25">
      <c r="A470" s="9"/>
      <c r="B470" s="9"/>
      <c r="C470" s="9"/>
      <c r="D470" s="42"/>
      <c r="E470" s="9"/>
      <c r="F470" s="9"/>
      <c r="G470" s="9"/>
      <c r="H470" s="9"/>
      <c r="I470" s="9"/>
      <c r="J470" s="29"/>
      <c r="K470" s="28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3.2" x14ac:dyDescent="0.25">
      <c r="A471" s="9"/>
      <c r="B471" s="9"/>
      <c r="C471" s="9"/>
      <c r="D471" s="42"/>
      <c r="E471" s="9"/>
      <c r="F471" s="9"/>
      <c r="G471" s="9"/>
      <c r="H471" s="9"/>
      <c r="I471" s="9"/>
      <c r="J471" s="29"/>
      <c r="K471" s="28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3.2" x14ac:dyDescent="0.25">
      <c r="A472" s="9"/>
      <c r="B472" s="9"/>
      <c r="C472" s="9"/>
      <c r="D472" s="42"/>
      <c r="E472" s="9"/>
      <c r="F472" s="9"/>
      <c r="G472" s="9"/>
      <c r="H472" s="9"/>
      <c r="I472" s="9"/>
      <c r="J472" s="29"/>
      <c r="K472" s="28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3.2" x14ac:dyDescent="0.25">
      <c r="A473" s="9"/>
      <c r="B473" s="9"/>
      <c r="C473" s="9"/>
      <c r="D473" s="42"/>
      <c r="E473" s="9"/>
      <c r="F473" s="9"/>
      <c r="G473" s="9"/>
      <c r="H473" s="9"/>
      <c r="I473" s="9"/>
      <c r="J473" s="29"/>
      <c r="K473" s="28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3.2" x14ac:dyDescent="0.25">
      <c r="A474" s="9"/>
      <c r="B474" s="9"/>
      <c r="C474" s="9"/>
      <c r="D474" s="42"/>
      <c r="E474" s="9"/>
      <c r="F474" s="9"/>
      <c r="G474" s="9"/>
      <c r="H474" s="9"/>
      <c r="I474" s="9"/>
      <c r="J474" s="29"/>
      <c r="K474" s="28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3.2" x14ac:dyDescent="0.25">
      <c r="A475" s="9"/>
      <c r="B475" s="9"/>
      <c r="C475" s="9"/>
      <c r="D475" s="42"/>
      <c r="E475" s="9"/>
      <c r="F475" s="9"/>
      <c r="G475" s="9"/>
      <c r="H475" s="9"/>
      <c r="I475" s="9"/>
      <c r="J475" s="29"/>
      <c r="K475" s="28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3.2" x14ac:dyDescent="0.25">
      <c r="A476" s="9"/>
      <c r="B476" s="9"/>
      <c r="C476" s="9"/>
      <c r="D476" s="42"/>
      <c r="E476" s="9"/>
      <c r="F476" s="9"/>
      <c r="G476" s="9"/>
      <c r="H476" s="9"/>
      <c r="I476" s="9"/>
      <c r="J476" s="29"/>
      <c r="K476" s="28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3.2" x14ac:dyDescent="0.25">
      <c r="A477" s="9"/>
      <c r="B477" s="9"/>
      <c r="C477" s="9"/>
      <c r="D477" s="42"/>
      <c r="E477" s="9"/>
      <c r="F477" s="9"/>
      <c r="G477" s="9"/>
      <c r="H477" s="9"/>
      <c r="I477" s="9"/>
      <c r="J477" s="29"/>
      <c r="K477" s="28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3.2" x14ac:dyDescent="0.25">
      <c r="A478" s="9"/>
      <c r="B478" s="9"/>
      <c r="C478" s="9"/>
      <c r="D478" s="42"/>
      <c r="E478" s="9"/>
      <c r="F478" s="9"/>
      <c r="G478" s="9"/>
      <c r="H478" s="9"/>
      <c r="I478" s="9"/>
      <c r="J478" s="29"/>
      <c r="K478" s="28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3.2" x14ac:dyDescent="0.25">
      <c r="A479" s="9"/>
      <c r="B479" s="9"/>
      <c r="C479" s="9"/>
      <c r="D479" s="42"/>
      <c r="E479" s="9"/>
      <c r="F479" s="9"/>
      <c r="G479" s="9"/>
      <c r="H479" s="9"/>
      <c r="I479" s="9"/>
      <c r="J479" s="29"/>
      <c r="K479" s="28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3.2" x14ac:dyDescent="0.25">
      <c r="A480" s="9"/>
      <c r="B480" s="9"/>
      <c r="C480" s="9"/>
      <c r="D480" s="42"/>
      <c r="E480" s="9"/>
      <c r="F480" s="9"/>
      <c r="G480" s="9"/>
      <c r="H480" s="9"/>
      <c r="I480" s="9"/>
      <c r="J480" s="29"/>
      <c r="K480" s="28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3.2" x14ac:dyDescent="0.25">
      <c r="A481" s="9"/>
      <c r="B481" s="9"/>
      <c r="C481" s="9"/>
      <c r="D481" s="42"/>
      <c r="E481" s="9"/>
      <c r="F481" s="9"/>
      <c r="G481" s="9"/>
      <c r="H481" s="9"/>
      <c r="I481" s="9"/>
      <c r="J481" s="29"/>
      <c r="K481" s="28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3.2" x14ac:dyDescent="0.25">
      <c r="A482" s="9"/>
      <c r="B482" s="9"/>
      <c r="C482" s="9"/>
      <c r="D482" s="42"/>
      <c r="E482" s="9"/>
      <c r="F482" s="9"/>
      <c r="G482" s="9"/>
      <c r="H482" s="9"/>
      <c r="I482" s="9"/>
      <c r="J482" s="29"/>
      <c r="K482" s="28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3.2" x14ac:dyDescent="0.25">
      <c r="A483" s="9"/>
      <c r="B483" s="9"/>
      <c r="C483" s="9"/>
      <c r="D483" s="42"/>
      <c r="E483" s="9"/>
      <c r="F483" s="9"/>
      <c r="G483" s="9"/>
      <c r="H483" s="9"/>
      <c r="I483" s="9"/>
      <c r="J483" s="29"/>
      <c r="K483" s="28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3.2" x14ac:dyDescent="0.25">
      <c r="A484" s="9"/>
      <c r="B484" s="9"/>
      <c r="C484" s="9"/>
      <c r="D484" s="42"/>
      <c r="E484" s="9"/>
      <c r="F484" s="9"/>
      <c r="G484" s="9"/>
      <c r="H484" s="9"/>
      <c r="I484" s="9"/>
      <c r="J484" s="29"/>
      <c r="K484" s="28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3.2" x14ac:dyDescent="0.25">
      <c r="A485" s="9"/>
      <c r="B485" s="9"/>
      <c r="C485" s="9"/>
      <c r="D485" s="42"/>
      <c r="E485" s="9"/>
      <c r="F485" s="9"/>
      <c r="G485" s="9"/>
      <c r="H485" s="9"/>
      <c r="I485" s="9"/>
      <c r="J485" s="29"/>
      <c r="K485" s="28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3.2" x14ac:dyDescent="0.25">
      <c r="A486" s="9"/>
      <c r="B486" s="9"/>
      <c r="C486" s="9"/>
      <c r="D486" s="42"/>
      <c r="E486" s="9"/>
      <c r="F486" s="9"/>
      <c r="G486" s="9"/>
      <c r="H486" s="9"/>
      <c r="I486" s="9"/>
      <c r="J486" s="29"/>
      <c r="K486" s="28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3.2" x14ac:dyDescent="0.25">
      <c r="A487" s="9"/>
      <c r="B487" s="9"/>
      <c r="C487" s="9"/>
      <c r="D487" s="42"/>
      <c r="E487" s="9"/>
      <c r="F487" s="9"/>
      <c r="G487" s="9"/>
      <c r="H487" s="9"/>
      <c r="I487" s="9"/>
      <c r="J487" s="29"/>
      <c r="K487" s="28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3.2" x14ac:dyDescent="0.25">
      <c r="A488" s="9"/>
      <c r="B488" s="9"/>
      <c r="C488" s="9"/>
      <c r="D488" s="42"/>
      <c r="E488" s="9"/>
      <c r="F488" s="9"/>
      <c r="G488" s="9"/>
      <c r="H488" s="9"/>
      <c r="I488" s="9"/>
      <c r="J488" s="29"/>
      <c r="K488" s="28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3.2" x14ac:dyDescent="0.25">
      <c r="A489" s="9"/>
      <c r="B489" s="9"/>
      <c r="C489" s="9"/>
      <c r="D489" s="42"/>
      <c r="E489" s="9"/>
      <c r="F489" s="9"/>
      <c r="G489" s="9"/>
      <c r="H489" s="9"/>
      <c r="I489" s="9"/>
      <c r="J489" s="29"/>
      <c r="K489" s="28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3.2" x14ac:dyDescent="0.25">
      <c r="A490" s="9"/>
      <c r="B490" s="9"/>
      <c r="C490" s="9"/>
      <c r="D490" s="42"/>
      <c r="E490" s="9"/>
      <c r="F490" s="9"/>
      <c r="G490" s="9"/>
      <c r="H490" s="9"/>
      <c r="I490" s="9"/>
      <c r="J490" s="29"/>
      <c r="K490" s="28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3.2" x14ac:dyDescent="0.25">
      <c r="A491" s="9"/>
      <c r="B491" s="9"/>
      <c r="C491" s="9"/>
      <c r="D491" s="42"/>
      <c r="E491" s="9"/>
      <c r="F491" s="9"/>
      <c r="G491" s="9"/>
      <c r="H491" s="9"/>
      <c r="I491" s="9"/>
      <c r="J491" s="29"/>
      <c r="K491" s="28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3.2" x14ac:dyDescent="0.25">
      <c r="A492" s="9"/>
      <c r="B492" s="9"/>
      <c r="C492" s="9"/>
      <c r="D492" s="42"/>
      <c r="E492" s="9"/>
      <c r="F492" s="9"/>
      <c r="G492" s="9"/>
      <c r="H492" s="9"/>
      <c r="I492" s="9"/>
      <c r="J492" s="29"/>
      <c r="K492" s="28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3.2" x14ac:dyDescent="0.25">
      <c r="A493" s="9"/>
      <c r="B493" s="9"/>
      <c r="C493" s="9"/>
      <c r="D493" s="42"/>
      <c r="E493" s="9"/>
      <c r="F493" s="9"/>
      <c r="G493" s="9"/>
      <c r="H493" s="9"/>
      <c r="I493" s="9"/>
      <c r="J493" s="29"/>
      <c r="K493" s="28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3.2" x14ac:dyDescent="0.25">
      <c r="A494" s="9"/>
      <c r="B494" s="9"/>
      <c r="C494" s="9"/>
      <c r="D494" s="42"/>
      <c r="E494" s="9"/>
      <c r="F494" s="9"/>
      <c r="G494" s="9"/>
      <c r="H494" s="9"/>
      <c r="I494" s="9"/>
      <c r="J494" s="29"/>
      <c r="K494" s="28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3.2" x14ac:dyDescent="0.25">
      <c r="A495" s="9"/>
      <c r="B495" s="9"/>
      <c r="C495" s="9"/>
      <c r="D495" s="42"/>
      <c r="E495" s="9"/>
      <c r="F495" s="9"/>
      <c r="G495" s="9"/>
      <c r="H495" s="9"/>
      <c r="I495" s="9"/>
      <c r="J495" s="29"/>
      <c r="K495" s="28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3.2" x14ac:dyDescent="0.25">
      <c r="A496" s="9"/>
      <c r="B496" s="9"/>
      <c r="C496" s="9"/>
      <c r="D496" s="42"/>
      <c r="E496" s="9"/>
      <c r="F496" s="9"/>
      <c r="G496" s="9"/>
      <c r="H496" s="9"/>
      <c r="I496" s="9"/>
      <c r="J496" s="29"/>
      <c r="K496" s="28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3.2" x14ac:dyDescent="0.25">
      <c r="A497" s="9"/>
      <c r="B497" s="9"/>
      <c r="C497" s="9"/>
      <c r="D497" s="42"/>
      <c r="E497" s="9"/>
      <c r="F497" s="9"/>
      <c r="G497" s="9"/>
      <c r="H497" s="9"/>
      <c r="I497" s="9"/>
      <c r="J497" s="29"/>
      <c r="K497" s="28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3.2" x14ac:dyDescent="0.25">
      <c r="A498" s="9"/>
      <c r="B498" s="9"/>
      <c r="C498" s="9"/>
      <c r="D498" s="42"/>
      <c r="E498" s="9"/>
      <c r="F498" s="9"/>
      <c r="G498" s="9"/>
      <c r="H498" s="9"/>
      <c r="I498" s="9"/>
      <c r="J498" s="29"/>
      <c r="K498" s="28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3.2" x14ac:dyDescent="0.25">
      <c r="A499" s="9"/>
      <c r="B499" s="9"/>
      <c r="C499" s="9"/>
      <c r="D499" s="42"/>
      <c r="E499" s="9"/>
      <c r="F499" s="9"/>
      <c r="G499" s="9"/>
      <c r="H499" s="9"/>
      <c r="I499" s="9"/>
      <c r="J499" s="29"/>
      <c r="K499" s="28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3.2" x14ac:dyDescent="0.25">
      <c r="A500" s="9"/>
      <c r="B500" s="9"/>
      <c r="C500" s="9"/>
      <c r="D500" s="42"/>
      <c r="E500" s="9"/>
      <c r="F500" s="9"/>
      <c r="G500" s="9"/>
      <c r="H500" s="9"/>
      <c r="I500" s="9"/>
      <c r="J500" s="29"/>
      <c r="K500" s="28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3.2" x14ac:dyDescent="0.25">
      <c r="A501" s="9"/>
      <c r="B501" s="9"/>
      <c r="C501" s="9"/>
      <c r="D501" s="42"/>
      <c r="E501" s="9"/>
      <c r="F501" s="9"/>
      <c r="G501" s="9"/>
      <c r="H501" s="9"/>
      <c r="I501" s="9"/>
      <c r="J501" s="29"/>
      <c r="K501" s="28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3.2" x14ac:dyDescent="0.25">
      <c r="A502" s="9"/>
      <c r="B502" s="9"/>
      <c r="C502" s="9"/>
      <c r="D502" s="42"/>
      <c r="E502" s="9"/>
      <c r="F502" s="9"/>
      <c r="G502" s="9"/>
      <c r="H502" s="9"/>
      <c r="I502" s="9"/>
      <c r="J502" s="29"/>
      <c r="K502" s="28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3.2" x14ac:dyDescent="0.25">
      <c r="A503" s="9"/>
      <c r="B503" s="9"/>
      <c r="C503" s="9"/>
      <c r="D503" s="42"/>
      <c r="E503" s="9"/>
      <c r="F503" s="9"/>
      <c r="G503" s="9"/>
      <c r="H503" s="9"/>
      <c r="I503" s="9"/>
      <c r="J503" s="29"/>
      <c r="K503" s="28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3.2" x14ac:dyDescent="0.25">
      <c r="A504" s="9"/>
      <c r="B504" s="9"/>
      <c r="C504" s="9"/>
      <c r="D504" s="42"/>
      <c r="E504" s="9"/>
      <c r="F504" s="9"/>
      <c r="G504" s="9"/>
      <c r="H504" s="9"/>
      <c r="I504" s="9"/>
      <c r="J504" s="29"/>
      <c r="K504" s="28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3.2" x14ac:dyDescent="0.25">
      <c r="A505" s="9"/>
      <c r="B505" s="9"/>
      <c r="C505" s="9"/>
      <c r="D505" s="42"/>
      <c r="E505" s="9"/>
      <c r="F505" s="9"/>
      <c r="G505" s="9"/>
      <c r="H505" s="9"/>
      <c r="I505" s="9"/>
      <c r="J505" s="29"/>
      <c r="K505" s="28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3.2" x14ac:dyDescent="0.25">
      <c r="A506" s="9"/>
      <c r="B506" s="9"/>
      <c r="C506" s="9"/>
      <c r="D506" s="42"/>
      <c r="E506" s="9"/>
      <c r="F506" s="9"/>
      <c r="G506" s="9"/>
      <c r="H506" s="9"/>
      <c r="I506" s="9"/>
      <c r="J506" s="29"/>
      <c r="K506" s="28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3.2" x14ac:dyDescent="0.25">
      <c r="A507" s="9"/>
      <c r="B507" s="9"/>
      <c r="C507" s="9"/>
      <c r="D507" s="42"/>
      <c r="E507" s="9"/>
      <c r="F507" s="9"/>
      <c r="G507" s="9"/>
      <c r="H507" s="9"/>
      <c r="I507" s="9"/>
      <c r="J507" s="29"/>
      <c r="K507" s="28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3.2" x14ac:dyDescent="0.25">
      <c r="A508" s="9"/>
      <c r="B508" s="9"/>
      <c r="C508" s="9"/>
      <c r="D508" s="42"/>
      <c r="E508" s="9"/>
      <c r="F508" s="9"/>
      <c r="G508" s="9"/>
      <c r="H508" s="9"/>
      <c r="I508" s="9"/>
      <c r="J508" s="29"/>
      <c r="K508" s="28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3.2" x14ac:dyDescent="0.25">
      <c r="A509" s="9"/>
      <c r="B509" s="9"/>
      <c r="C509" s="9"/>
      <c r="D509" s="42"/>
      <c r="E509" s="9"/>
      <c r="F509" s="9"/>
      <c r="G509" s="9"/>
      <c r="H509" s="9"/>
      <c r="I509" s="9"/>
      <c r="J509" s="29"/>
      <c r="K509" s="28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3.2" x14ac:dyDescent="0.25">
      <c r="A510" s="9"/>
      <c r="B510" s="9"/>
      <c r="C510" s="9"/>
      <c r="D510" s="42"/>
      <c r="E510" s="9"/>
      <c r="F510" s="9"/>
      <c r="G510" s="9"/>
      <c r="H510" s="9"/>
      <c r="I510" s="9"/>
      <c r="J510" s="29"/>
      <c r="K510" s="28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3.2" x14ac:dyDescent="0.25">
      <c r="A511" s="9"/>
      <c r="B511" s="9"/>
      <c r="C511" s="9"/>
      <c r="D511" s="42"/>
      <c r="E511" s="9"/>
      <c r="F511" s="9"/>
      <c r="G511" s="9"/>
      <c r="H511" s="9"/>
      <c r="I511" s="9"/>
      <c r="J511" s="29"/>
      <c r="K511" s="28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3.2" x14ac:dyDescent="0.25">
      <c r="A512" s="9"/>
      <c r="B512" s="9"/>
      <c r="C512" s="9"/>
      <c r="D512" s="42"/>
      <c r="E512" s="9"/>
      <c r="F512" s="9"/>
      <c r="G512" s="9"/>
      <c r="H512" s="9"/>
      <c r="I512" s="9"/>
      <c r="J512" s="29"/>
      <c r="K512" s="28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3.2" x14ac:dyDescent="0.25">
      <c r="A513" s="9"/>
      <c r="B513" s="9"/>
      <c r="C513" s="9"/>
      <c r="D513" s="42"/>
      <c r="E513" s="9"/>
      <c r="F513" s="9"/>
      <c r="G513" s="9"/>
      <c r="H513" s="9"/>
      <c r="I513" s="9"/>
      <c r="J513" s="29"/>
      <c r="K513" s="28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3.2" x14ac:dyDescent="0.25">
      <c r="A514" s="9"/>
      <c r="B514" s="9"/>
      <c r="C514" s="9"/>
      <c r="D514" s="42"/>
      <c r="E514" s="9"/>
      <c r="F514" s="9"/>
      <c r="G514" s="9"/>
      <c r="H514" s="9"/>
      <c r="I514" s="9"/>
      <c r="J514" s="29"/>
      <c r="K514" s="28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3.2" x14ac:dyDescent="0.25">
      <c r="A515" s="9"/>
      <c r="B515" s="9"/>
      <c r="C515" s="9"/>
      <c r="D515" s="42"/>
      <c r="E515" s="9"/>
      <c r="F515" s="9"/>
      <c r="G515" s="9"/>
      <c r="H515" s="9"/>
      <c r="I515" s="9"/>
      <c r="J515" s="29"/>
      <c r="K515" s="28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3.2" x14ac:dyDescent="0.25">
      <c r="A516" s="9"/>
      <c r="B516" s="9"/>
      <c r="C516" s="9"/>
      <c r="D516" s="42"/>
      <c r="E516" s="9"/>
      <c r="F516" s="9"/>
      <c r="G516" s="9"/>
      <c r="H516" s="9"/>
      <c r="I516" s="9"/>
      <c r="J516" s="29"/>
      <c r="K516" s="28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3.2" x14ac:dyDescent="0.25">
      <c r="A517" s="9"/>
      <c r="B517" s="9"/>
      <c r="C517" s="9"/>
      <c r="D517" s="42"/>
      <c r="E517" s="9"/>
      <c r="F517" s="9"/>
      <c r="G517" s="9"/>
      <c r="H517" s="9"/>
      <c r="I517" s="9"/>
      <c r="J517" s="29"/>
      <c r="K517" s="28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3.2" x14ac:dyDescent="0.25">
      <c r="A518" s="9"/>
      <c r="B518" s="9"/>
      <c r="C518" s="9"/>
      <c r="D518" s="42"/>
      <c r="E518" s="9"/>
      <c r="F518" s="9"/>
      <c r="G518" s="9"/>
      <c r="H518" s="9"/>
      <c r="I518" s="9"/>
      <c r="J518" s="29"/>
      <c r="K518" s="28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3.2" x14ac:dyDescent="0.25">
      <c r="A519" s="9"/>
      <c r="B519" s="9"/>
      <c r="C519" s="9"/>
      <c r="D519" s="42"/>
      <c r="E519" s="9"/>
      <c r="F519" s="9"/>
      <c r="G519" s="9"/>
      <c r="H519" s="9"/>
      <c r="I519" s="9"/>
      <c r="J519" s="29"/>
      <c r="K519" s="28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3.2" x14ac:dyDescent="0.25">
      <c r="A520" s="9"/>
      <c r="B520" s="9"/>
      <c r="C520" s="9"/>
      <c r="D520" s="42"/>
      <c r="E520" s="9"/>
      <c r="F520" s="9"/>
      <c r="G520" s="9"/>
      <c r="H520" s="9"/>
      <c r="I520" s="9"/>
      <c r="J520" s="29"/>
      <c r="K520" s="28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3.2" x14ac:dyDescent="0.25">
      <c r="A521" s="9"/>
      <c r="B521" s="9"/>
      <c r="C521" s="9"/>
      <c r="D521" s="42"/>
      <c r="E521" s="9"/>
      <c r="F521" s="9"/>
      <c r="G521" s="9"/>
      <c r="H521" s="9"/>
      <c r="I521" s="9"/>
      <c r="J521" s="29"/>
      <c r="K521" s="28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3.2" x14ac:dyDescent="0.25">
      <c r="A522" s="9"/>
      <c r="B522" s="9"/>
      <c r="C522" s="9"/>
      <c r="D522" s="42"/>
      <c r="E522" s="9"/>
      <c r="F522" s="9"/>
      <c r="G522" s="9"/>
      <c r="H522" s="9"/>
      <c r="I522" s="9"/>
      <c r="J522" s="29"/>
      <c r="K522" s="28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3.2" x14ac:dyDescent="0.25">
      <c r="A523" s="9"/>
      <c r="B523" s="9"/>
      <c r="C523" s="9"/>
      <c r="D523" s="42"/>
      <c r="E523" s="9"/>
      <c r="F523" s="9"/>
      <c r="G523" s="9"/>
      <c r="H523" s="9"/>
      <c r="I523" s="9"/>
      <c r="J523" s="29"/>
      <c r="K523" s="28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3.2" x14ac:dyDescent="0.25">
      <c r="A524" s="9"/>
      <c r="B524" s="9"/>
      <c r="C524" s="9"/>
      <c r="D524" s="42"/>
      <c r="E524" s="9"/>
      <c r="F524" s="9"/>
      <c r="G524" s="9"/>
      <c r="H524" s="9"/>
      <c r="I524" s="9"/>
      <c r="J524" s="29"/>
      <c r="K524" s="28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3.2" x14ac:dyDescent="0.25">
      <c r="A525" s="9"/>
      <c r="B525" s="9"/>
      <c r="C525" s="9"/>
      <c r="D525" s="42"/>
      <c r="E525" s="9"/>
      <c r="F525" s="9"/>
      <c r="G525" s="9"/>
      <c r="H525" s="9"/>
      <c r="I525" s="9"/>
      <c r="J525" s="29"/>
      <c r="K525" s="28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3.2" x14ac:dyDescent="0.25">
      <c r="A526" s="9"/>
      <c r="B526" s="9"/>
      <c r="C526" s="9"/>
      <c r="D526" s="42"/>
      <c r="E526" s="9"/>
      <c r="F526" s="9"/>
      <c r="G526" s="9"/>
      <c r="H526" s="9"/>
      <c r="I526" s="9"/>
      <c r="J526" s="29"/>
      <c r="K526" s="28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3.2" x14ac:dyDescent="0.25">
      <c r="A527" s="9"/>
      <c r="B527" s="9"/>
      <c r="C527" s="9"/>
      <c r="D527" s="42"/>
      <c r="E527" s="9"/>
      <c r="F527" s="9"/>
      <c r="G527" s="9"/>
      <c r="H527" s="9"/>
      <c r="I527" s="9"/>
      <c r="J527" s="29"/>
      <c r="K527" s="28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3.2" x14ac:dyDescent="0.25">
      <c r="A528" s="9"/>
      <c r="B528" s="9"/>
      <c r="C528" s="9"/>
      <c r="D528" s="42"/>
      <c r="E528" s="9"/>
      <c r="F528" s="9"/>
      <c r="G528" s="9"/>
      <c r="H528" s="9"/>
      <c r="I528" s="9"/>
      <c r="J528" s="29"/>
      <c r="K528" s="28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3.2" x14ac:dyDescent="0.25">
      <c r="A529" s="9"/>
      <c r="B529" s="9"/>
      <c r="C529" s="9"/>
      <c r="D529" s="42"/>
      <c r="E529" s="9"/>
      <c r="F529" s="9"/>
      <c r="G529" s="9"/>
      <c r="H529" s="9"/>
      <c r="I529" s="9"/>
      <c r="J529" s="29"/>
      <c r="K529" s="28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3.2" x14ac:dyDescent="0.25">
      <c r="A530" s="9"/>
      <c r="B530" s="9"/>
      <c r="C530" s="9"/>
      <c r="D530" s="42"/>
      <c r="E530" s="9"/>
      <c r="F530" s="9"/>
      <c r="G530" s="9"/>
      <c r="H530" s="9"/>
      <c r="I530" s="9"/>
      <c r="J530" s="29"/>
      <c r="K530" s="28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3.2" x14ac:dyDescent="0.25">
      <c r="A531" s="9"/>
      <c r="B531" s="9"/>
      <c r="C531" s="9"/>
      <c r="D531" s="42"/>
      <c r="E531" s="9"/>
      <c r="F531" s="9"/>
      <c r="G531" s="9"/>
      <c r="H531" s="9"/>
      <c r="I531" s="9"/>
      <c r="J531" s="29"/>
      <c r="K531" s="28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3.2" x14ac:dyDescent="0.25">
      <c r="A532" s="9"/>
      <c r="B532" s="9"/>
      <c r="C532" s="9"/>
      <c r="D532" s="42"/>
      <c r="E532" s="9"/>
      <c r="F532" s="9"/>
      <c r="G532" s="9"/>
      <c r="H532" s="9"/>
      <c r="I532" s="9"/>
      <c r="J532" s="29"/>
      <c r="K532" s="28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3.2" x14ac:dyDescent="0.25">
      <c r="A533" s="9"/>
      <c r="B533" s="9"/>
      <c r="C533" s="9"/>
      <c r="D533" s="42"/>
      <c r="E533" s="9"/>
      <c r="F533" s="9"/>
      <c r="G533" s="9"/>
      <c r="H533" s="9"/>
      <c r="I533" s="9"/>
      <c r="J533" s="29"/>
      <c r="K533" s="28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3.2" x14ac:dyDescent="0.25">
      <c r="A534" s="9"/>
      <c r="B534" s="9"/>
      <c r="C534" s="9"/>
      <c r="D534" s="42"/>
      <c r="E534" s="9"/>
      <c r="F534" s="9"/>
      <c r="G534" s="9"/>
      <c r="H534" s="9"/>
      <c r="I534" s="9"/>
      <c r="J534" s="29"/>
      <c r="K534" s="28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3.2" x14ac:dyDescent="0.25">
      <c r="A535" s="9"/>
      <c r="B535" s="9"/>
      <c r="C535" s="9"/>
      <c r="D535" s="42"/>
      <c r="E535" s="9"/>
      <c r="F535" s="9"/>
      <c r="G535" s="9"/>
      <c r="H535" s="9"/>
      <c r="I535" s="9"/>
      <c r="J535" s="29"/>
      <c r="K535" s="28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3.2" x14ac:dyDescent="0.25">
      <c r="A536" s="9"/>
      <c r="B536" s="9"/>
      <c r="C536" s="9"/>
      <c r="D536" s="42"/>
      <c r="E536" s="9"/>
      <c r="F536" s="9"/>
      <c r="G536" s="9"/>
      <c r="H536" s="9"/>
      <c r="I536" s="9"/>
      <c r="J536" s="29"/>
      <c r="K536" s="28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3.2" x14ac:dyDescent="0.25">
      <c r="A537" s="9"/>
      <c r="B537" s="9"/>
      <c r="C537" s="9"/>
      <c r="D537" s="42"/>
      <c r="E537" s="9"/>
      <c r="F537" s="9"/>
      <c r="G537" s="9"/>
      <c r="H537" s="9"/>
      <c r="I537" s="9"/>
      <c r="J537" s="29"/>
      <c r="K537" s="28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3.2" x14ac:dyDescent="0.25">
      <c r="A538" s="9"/>
      <c r="B538" s="9"/>
      <c r="C538" s="9"/>
      <c r="D538" s="42"/>
      <c r="E538" s="9"/>
      <c r="F538" s="9"/>
      <c r="G538" s="9"/>
      <c r="H538" s="9"/>
      <c r="I538" s="9"/>
      <c r="J538" s="29"/>
      <c r="K538" s="28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3.2" x14ac:dyDescent="0.25">
      <c r="A539" s="9"/>
      <c r="B539" s="9"/>
      <c r="C539" s="9"/>
      <c r="D539" s="42"/>
      <c r="E539" s="9"/>
      <c r="F539" s="9"/>
      <c r="G539" s="9"/>
      <c r="H539" s="9"/>
      <c r="I539" s="9"/>
      <c r="J539" s="29"/>
      <c r="K539" s="28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3.2" x14ac:dyDescent="0.25">
      <c r="A540" s="9"/>
      <c r="B540" s="9"/>
      <c r="C540" s="9"/>
      <c r="D540" s="42"/>
      <c r="E540" s="9"/>
      <c r="F540" s="9"/>
      <c r="G540" s="9"/>
      <c r="H540" s="9"/>
      <c r="I540" s="9"/>
      <c r="J540" s="29"/>
      <c r="K540" s="28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3.2" x14ac:dyDescent="0.25">
      <c r="A541" s="9"/>
      <c r="B541" s="9"/>
      <c r="C541" s="9"/>
      <c r="D541" s="42"/>
      <c r="E541" s="9"/>
      <c r="F541" s="9"/>
      <c r="G541" s="9"/>
      <c r="H541" s="9"/>
      <c r="I541" s="9"/>
      <c r="J541" s="29"/>
      <c r="K541" s="28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3.2" x14ac:dyDescent="0.25">
      <c r="A542" s="9"/>
      <c r="B542" s="9"/>
      <c r="C542" s="9"/>
      <c r="D542" s="42"/>
      <c r="E542" s="9"/>
      <c r="F542" s="9"/>
      <c r="G542" s="9"/>
      <c r="H542" s="9"/>
      <c r="I542" s="9"/>
      <c r="J542" s="29"/>
      <c r="K542" s="28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3.2" x14ac:dyDescent="0.25">
      <c r="A543" s="9"/>
      <c r="B543" s="9"/>
      <c r="C543" s="9"/>
      <c r="D543" s="42"/>
      <c r="E543" s="9"/>
      <c r="F543" s="9"/>
      <c r="G543" s="9"/>
      <c r="H543" s="9"/>
      <c r="I543" s="9"/>
      <c r="J543" s="29"/>
      <c r="K543" s="28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3.2" x14ac:dyDescent="0.25">
      <c r="A544" s="9"/>
      <c r="B544" s="9"/>
      <c r="C544" s="9"/>
      <c r="D544" s="42"/>
      <c r="E544" s="9"/>
      <c r="F544" s="9"/>
      <c r="G544" s="9"/>
      <c r="H544" s="9"/>
      <c r="I544" s="9"/>
      <c r="J544" s="29"/>
      <c r="K544" s="28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3.2" x14ac:dyDescent="0.25">
      <c r="A545" s="9"/>
      <c r="B545" s="9"/>
      <c r="C545" s="9"/>
      <c r="D545" s="42"/>
      <c r="E545" s="9"/>
      <c r="F545" s="9"/>
      <c r="G545" s="9"/>
      <c r="H545" s="9"/>
      <c r="I545" s="9"/>
      <c r="J545" s="29"/>
      <c r="K545" s="28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3.2" x14ac:dyDescent="0.25">
      <c r="A546" s="9"/>
      <c r="B546" s="9"/>
      <c r="C546" s="9"/>
      <c r="D546" s="42"/>
      <c r="E546" s="9"/>
      <c r="F546" s="9"/>
      <c r="G546" s="9"/>
      <c r="H546" s="9"/>
      <c r="I546" s="9"/>
      <c r="J546" s="29"/>
      <c r="K546" s="28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3.2" x14ac:dyDescent="0.25">
      <c r="A547" s="9"/>
      <c r="B547" s="9"/>
      <c r="C547" s="9"/>
      <c r="D547" s="42"/>
      <c r="E547" s="9"/>
      <c r="F547" s="9"/>
      <c r="G547" s="9"/>
      <c r="H547" s="9"/>
      <c r="I547" s="9"/>
      <c r="J547" s="29"/>
      <c r="K547" s="28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3.2" x14ac:dyDescent="0.25">
      <c r="A548" s="9"/>
      <c r="B548" s="9"/>
      <c r="C548" s="9"/>
      <c r="D548" s="42"/>
      <c r="E548" s="9"/>
      <c r="F548" s="9"/>
      <c r="G548" s="9"/>
      <c r="H548" s="9"/>
      <c r="I548" s="9"/>
      <c r="J548" s="29"/>
      <c r="K548" s="28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3.2" x14ac:dyDescent="0.25">
      <c r="A549" s="9"/>
      <c r="B549" s="9"/>
      <c r="C549" s="9"/>
      <c r="D549" s="42"/>
      <c r="E549" s="9"/>
      <c r="F549" s="9"/>
      <c r="G549" s="9"/>
      <c r="H549" s="9"/>
      <c r="I549" s="9"/>
      <c r="J549" s="29"/>
      <c r="K549" s="28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3.2" x14ac:dyDescent="0.25">
      <c r="A550" s="9"/>
      <c r="B550" s="9"/>
      <c r="C550" s="9"/>
      <c r="D550" s="42"/>
      <c r="E550" s="9"/>
      <c r="F550" s="9"/>
      <c r="G550" s="9"/>
      <c r="H550" s="9"/>
      <c r="I550" s="9"/>
      <c r="J550" s="29"/>
      <c r="K550" s="28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3.2" x14ac:dyDescent="0.25">
      <c r="A551" s="9"/>
      <c r="B551" s="9"/>
      <c r="C551" s="9"/>
      <c r="D551" s="42"/>
      <c r="E551" s="9"/>
      <c r="F551" s="9"/>
      <c r="G551" s="9"/>
      <c r="H551" s="9"/>
      <c r="I551" s="9"/>
      <c r="J551" s="29"/>
      <c r="K551" s="28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3.2" x14ac:dyDescent="0.25">
      <c r="A552" s="9"/>
      <c r="B552" s="9"/>
      <c r="C552" s="9"/>
      <c r="D552" s="42"/>
      <c r="E552" s="9"/>
      <c r="F552" s="9"/>
      <c r="G552" s="9"/>
      <c r="H552" s="9"/>
      <c r="I552" s="9"/>
      <c r="J552" s="29"/>
      <c r="K552" s="28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3.2" x14ac:dyDescent="0.25">
      <c r="A553" s="9"/>
      <c r="B553" s="9"/>
      <c r="C553" s="9"/>
      <c r="D553" s="42"/>
      <c r="E553" s="9"/>
      <c r="F553" s="9"/>
      <c r="G553" s="9"/>
      <c r="H553" s="9"/>
      <c r="I553" s="9"/>
      <c r="J553" s="29"/>
      <c r="K553" s="28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3.2" x14ac:dyDescent="0.25">
      <c r="A554" s="9"/>
      <c r="B554" s="9"/>
      <c r="C554" s="9"/>
      <c r="D554" s="42"/>
      <c r="E554" s="9"/>
      <c r="F554" s="9"/>
      <c r="G554" s="9"/>
      <c r="H554" s="9"/>
      <c r="I554" s="9"/>
      <c r="J554" s="29"/>
      <c r="K554" s="28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3.2" x14ac:dyDescent="0.25">
      <c r="A555" s="9"/>
      <c r="B555" s="9"/>
      <c r="C555" s="9"/>
      <c r="D555" s="42"/>
      <c r="E555" s="9"/>
      <c r="F555" s="9"/>
      <c r="G555" s="9"/>
      <c r="H555" s="9"/>
      <c r="I555" s="9"/>
      <c r="J555" s="29"/>
      <c r="K555" s="28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3.2" x14ac:dyDescent="0.25">
      <c r="A556" s="9"/>
      <c r="B556" s="9"/>
      <c r="C556" s="9"/>
      <c r="D556" s="42"/>
      <c r="E556" s="9"/>
      <c r="F556" s="9"/>
      <c r="G556" s="9"/>
      <c r="H556" s="9"/>
      <c r="I556" s="9"/>
      <c r="J556" s="29"/>
      <c r="K556" s="28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3.2" x14ac:dyDescent="0.25">
      <c r="A557" s="9"/>
      <c r="B557" s="9"/>
      <c r="C557" s="9"/>
      <c r="D557" s="42"/>
      <c r="E557" s="9"/>
      <c r="F557" s="9"/>
      <c r="G557" s="9"/>
      <c r="H557" s="9"/>
      <c r="I557" s="9"/>
      <c r="J557" s="29"/>
      <c r="K557" s="28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3.2" x14ac:dyDescent="0.25">
      <c r="A558" s="9"/>
      <c r="B558" s="9"/>
      <c r="C558" s="9"/>
      <c r="D558" s="42"/>
      <c r="E558" s="9"/>
      <c r="F558" s="9"/>
      <c r="G558" s="9"/>
      <c r="H558" s="9"/>
      <c r="I558" s="9"/>
      <c r="J558" s="29"/>
      <c r="K558" s="28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3.2" x14ac:dyDescent="0.25">
      <c r="A559" s="9"/>
      <c r="B559" s="9"/>
      <c r="C559" s="9"/>
      <c r="D559" s="42"/>
      <c r="E559" s="9"/>
      <c r="F559" s="9"/>
      <c r="G559" s="9"/>
      <c r="H559" s="9"/>
      <c r="I559" s="9"/>
      <c r="J559" s="29"/>
      <c r="K559" s="28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3.2" x14ac:dyDescent="0.25">
      <c r="A560" s="9"/>
      <c r="B560" s="9"/>
      <c r="C560" s="9"/>
      <c r="D560" s="42"/>
      <c r="E560" s="9"/>
      <c r="F560" s="9"/>
      <c r="G560" s="9"/>
      <c r="H560" s="9"/>
      <c r="I560" s="9"/>
      <c r="J560" s="29"/>
      <c r="K560" s="28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3.2" x14ac:dyDescent="0.25">
      <c r="A561" s="9"/>
      <c r="B561" s="9"/>
      <c r="C561" s="9"/>
      <c r="D561" s="42"/>
      <c r="E561" s="9"/>
      <c r="F561" s="9"/>
      <c r="G561" s="9"/>
      <c r="H561" s="9"/>
      <c r="I561" s="9"/>
      <c r="J561" s="29"/>
      <c r="K561" s="28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3.2" x14ac:dyDescent="0.25">
      <c r="A562" s="9"/>
      <c r="B562" s="9"/>
      <c r="C562" s="9"/>
      <c r="D562" s="42"/>
      <c r="E562" s="9"/>
      <c r="F562" s="9"/>
      <c r="G562" s="9"/>
      <c r="H562" s="9"/>
      <c r="I562" s="9"/>
      <c r="J562" s="29"/>
      <c r="K562" s="28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3.2" x14ac:dyDescent="0.25">
      <c r="A563" s="9"/>
      <c r="B563" s="9"/>
      <c r="C563" s="9"/>
      <c r="D563" s="42"/>
      <c r="E563" s="9"/>
      <c r="F563" s="9"/>
      <c r="G563" s="9"/>
      <c r="H563" s="9"/>
      <c r="I563" s="9"/>
      <c r="J563" s="29"/>
      <c r="K563" s="28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3.2" x14ac:dyDescent="0.25">
      <c r="A564" s="9"/>
      <c r="B564" s="9"/>
      <c r="C564" s="9"/>
      <c r="D564" s="42"/>
      <c r="E564" s="9"/>
      <c r="F564" s="9"/>
      <c r="G564" s="9"/>
      <c r="H564" s="9"/>
      <c r="I564" s="9"/>
      <c r="J564" s="29"/>
      <c r="K564" s="28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3.2" x14ac:dyDescent="0.25">
      <c r="A565" s="9"/>
      <c r="B565" s="9"/>
      <c r="C565" s="9"/>
      <c r="D565" s="42"/>
      <c r="E565" s="9"/>
      <c r="F565" s="9"/>
      <c r="G565" s="9"/>
      <c r="H565" s="9"/>
      <c r="I565" s="9"/>
      <c r="J565" s="29"/>
      <c r="K565" s="28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3.2" x14ac:dyDescent="0.25">
      <c r="A566" s="9"/>
      <c r="B566" s="9"/>
      <c r="C566" s="9"/>
      <c r="D566" s="42"/>
      <c r="E566" s="9"/>
      <c r="F566" s="9"/>
      <c r="G566" s="9"/>
      <c r="H566" s="9"/>
      <c r="I566" s="9"/>
      <c r="J566" s="29"/>
      <c r="K566" s="28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3.2" x14ac:dyDescent="0.25">
      <c r="A567" s="9"/>
      <c r="B567" s="9"/>
      <c r="C567" s="9"/>
      <c r="D567" s="42"/>
      <c r="E567" s="9"/>
      <c r="F567" s="9"/>
      <c r="G567" s="9"/>
      <c r="H567" s="9"/>
      <c r="I567" s="9"/>
      <c r="J567" s="29"/>
      <c r="K567" s="28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3.2" x14ac:dyDescent="0.25">
      <c r="A568" s="9"/>
      <c r="B568" s="9"/>
      <c r="C568" s="9"/>
      <c r="D568" s="42"/>
      <c r="E568" s="9"/>
      <c r="F568" s="9"/>
      <c r="G568" s="9"/>
      <c r="H568" s="9"/>
      <c r="I568" s="9"/>
      <c r="J568" s="29"/>
      <c r="K568" s="28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3.2" x14ac:dyDescent="0.25">
      <c r="A569" s="9"/>
      <c r="B569" s="9"/>
      <c r="C569" s="9"/>
      <c r="D569" s="42"/>
      <c r="E569" s="9"/>
      <c r="F569" s="9"/>
      <c r="G569" s="9"/>
      <c r="H569" s="9"/>
      <c r="I569" s="9"/>
      <c r="J569" s="29"/>
      <c r="K569" s="28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3.2" x14ac:dyDescent="0.25">
      <c r="A570" s="9"/>
      <c r="B570" s="9"/>
      <c r="C570" s="9"/>
      <c r="D570" s="42"/>
      <c r="E570" s="9"/>
      <c r="F570" s="9"/>
      <c r="G570" s="9"/>
      <c r="H570" s="9"/>
      <c r="I570" s="9"/>
      <c r="J570" s="29"/>
      <c r="K570" s="28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3.2" x14ac:dyDescent="0.25">
      <c r="A571" s="9"/>
      <c r="B571" s="9"/>
      <c r="C571" s="9"/>
      <c r="D571" s="42"/>
      <c r="E571" s="9"/>
      <c r="F571" s="9"/>
      <c r="G571" s="9"/>
      <c r="H571" s="9"/>
      <c r="I571" s="9"/>
      <c r="J571" s="29"/>
      <c r="K571" s="28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3.2" x14ac:dyDescent="0.25">
      <c r="A572" s="9"/>
      <c r="B572" s="9"/>
      <c r="C572" s="9"/>
      <c r="D572" s="42"/>
      <c r="E572" s="9"/>
      <c r="F572" s="9"/>
      <c r="G572" s="9"/>
      <c r="H572" s="9"/>
      <c r="I572" s="9"/>
      <c r="J572" s="29"/>
      <c r="K572" s="28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3.2" x14ac:dyDescent="0.25">
      <c r="A573" s="9"/>
      <c r="B573" s="9"/>
      <c r="C573" s="9"/>
      <c r="D573" s="42"/>
      <c r="E573" s="9"/>
      <c r="F573" s="9"/>
      <c r="G573" s="9"/>
      <c r="H573" s="9"/>
      <c r="I573" s="9"/>
      <c r="J573" s="29"/>
      <c r="K573" s="28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3.2" x14ac:dyDescent="0.25">
      <c r="A574" s="9"/>
      <c r="B574" s="9"/>
      <c r="C574" s="9"/>
      <c r="D574" s="42"/>
      <c r="E574" s="9"/>
      <c r="F574" s="9"/>
      <c r="G574" s="9"/>
      <c r="H574" s="9"/>
      <c r="I574" s="9"/>
      <c r="J574" s="29"/>
      <c r="K574" s="28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3.2" x14ac:dyDescent="0.25">
      <c r="A575" s="9"/>
      <c r="B575" s="9"/>
      <c r="C575" s="9"/>
      <c r="D575" s="42"/>
      <c r="E575" s="9"/>
      <c r="F575" s="9"/>
      <c r="G575" s="9"/>
      <c r="H575" s="9"/>
      <c r="I575" s="9"/>
      <c r="J575" s="29"/>
      <c r="K575" s="28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3.2" x14ac:dyDescent="0.25">
      <c r="A576" s="9"/>
      <c r="B576" s="9"/>
      <c r="C576" s="9"/>
      <c r="D576" s="42"/>
      <c r="E576" s="9"/>
      <c r="F576" s="9"/>
      <c r="G576" s="9"/>
      <c r="H576" s="9"/>
      <c r="I576" s="9"/>
      <c r="J576" s="29"/>
      <c r="K576" s="28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3.2" x14ac:dyDescent="0.25">
      <c r="A577" s="9"/>
      <c r="B577" s="9"/>
      <c r="C577" s="9"/>
      <c r="D577" s="42"/>
      <c r="E577" s="9"/>
      <c r="F577" s="9"/>
      <c r="G577" s="9"/>
      <c r="H577" s="9"/>
      <c r="I577" s="9"/>
      <c r="J577" s="29"/>
      <c r="K577" s="28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3.2" x14ac:dyDescent="0.25">
      <c r="A578" s="9"/>
      <c r="B578" s="9"/>
      <c r="C578" s="9"/>
      <c r="D578" s="42"/>
      <c r="E578" s="9"/>
      <c r="F578" s="9"/>
      <c r="G578" s="9"/>
      <c r="H578" s="9"/>
      <c r="I578" s="9"/>
      <c r="J578" s="29"/>
      <c r="K578" s="28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3.2" x14ac:dyDescent="0.25">
      <c r="A579" s="9"/>
      <c r="B579" s="9"/>
      <c r="C579" s="9"/>
      <c r="D579" s="42"/>
      <c r="E579" s="9"/>
      <c r="F579" s="9"/>
      <c r="G579" s="9"/>
      <c r="H579" s="9"/>
      <c r="I579" s="9"/>
      <c r="J579" s="29"/>
      <c r="K579" s="28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3.2" x14ac:dyDescent="0.25">
      <c r="A580" s="9"/>
      <c r="B580" s="9"/>
      <c r="C580" s="9"/>
      <c r="D580" s="42"/>
      <c r="E580" s="9"/>
      <c r="F580" s="9"/>
      <c r="G580" s="9"/>
      <c r="H580" s="9"/>
      <c r="I580" s="9"/>
      <c r="J580" s="29"/>
      <c r="K580" s="28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3.2" x14ac:dyDescent="0.25">
      <c r="A581" s="9"/>
      <c r="B581" s="9"/>
      <c r="C581" s="9"/>
      <c r="D581" s="42"/>
      <c r="E581" s="9"/>
      <c r="F581" s="9"/>
      <c r="G581" s="9"/>
      <c r="H581" s="9"/>
      <c r="I581" s="9"/>
      <c r="J581" s="29"/>
      <c r="K581" s="28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3.2" x14ac:dyDescent="0.25">
      <c r="A582" s="9"/>
      <c r="B582" s="9"/>
      <c r="C582" s="9"/>
      <c r="D582" s="42"/>
      <c r="E582" s="9"/>
      <c r="F582" s="9"/>
      <c r="G582" s="9"/>
      <c r="H582" s="9"/>
      <c r="I582" s="9"/>
      <c r="J582" s="29"/>
      <c r="K582" s="28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3.2" x14ac:dyDescent="0.25">
      <c r="A583" s="9"/>
      <c r="B583" s="9"/>
      <c r="C583" s="9"/>
      <c r="D583" s="42"/>
      <c r="E583" s="9"/>
      <c r="F583" s="9"/>
      <c r="G583" s="9"/>
      <c r="H583" s="9"/>
      <c r="I583" s="9"/>
      <c r="J583" s="29"/>
      <c r="K583" s="28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3.2" x14ac:dyDescent="0.25">
      <c r="A584" s="9"/>
      <c r="B584" s="9"/>
      <c r="C584" s="9"/>
      <c r="D584" s="42"/>
      <c r="E584" s="9"/>
      <c r="F584" s="9"/>
      <c r="G584" s="9"/>
      <c r="H584" s="9"/>
      <c r="I584" s="9"/>
      <c r="J584" s="29"/>
      <c r="K584" s="28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3.2" x14ac:dyDescent="0.25">
      <c r="A585" s="9"/>
      <c r="B585" s="9"/>
      <c r="C585" s="9"/>
      <c r="D585" s="42"/>
      <c r="E585" s="9"/>
      <c r="F585" s="9"/>
      <c r="G585" s="9"/>
      <c r="H585" s="9"/>
      <c r="I585" s="9"/>
      <c r="J585" s="29"/>
      <c r="K585" s="28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3.2" x14ac:dyDescent="0.25">
      <c r="A586" s="9"/>
      <c r="B586" s="9"/>
      <c r="C586" s="9"/>
      <c r="D586" s="42"/>
      <c r="E586" s="9"/>
      <c r="F586" s="9"/>
      <c r="G586" s="9"/>
      <c r="H586" s="9"/>
      <c r="I586" s="9"/>
      <c r="J586" s="29"/>
      <c r="K586" s="28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3.2" x14ac:dyDescent="0.25">
      <c r="A587" s="9"/>
      <c r="B587" s="9"/>
      <c r="C587" s="9"/>
      <c r="D587" s="42"/>
      <c r="E587" s="9"/>
      <c r="F587" s="9"/>
      <c r="G587" s="9"/>
      <c r="H587" s="9"/>
      <c r="I587" s="9"/>
      <c r="J587" s="29"/>
      <c r="K587" s="28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3.2" x14ac:dyDescent="0.25">
      <c r="A588" s="9"/>
      <c r="B588" s="9"/>
      <c r="C588" s="9"/>
      <c r="D588" s="42"/>
      <c r="E588" s="9"/>
      <c r="F588" s="9"/>
      <c r="G588" s="9"/>
      <c r="H588" s="9"/>
      <c r="I588" s="9"/>
      <c r="J588" s="29"/>
      <c r="K588" s="28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3.2" x14ac:dyDescent="0.25">
      <c r="A589" s="9"/>
      <c r="B589" s="9"/>
      <c r="C589" s="9"/>
      <c r="D589" s="42"/>
      <c r="E589" s="9"/>
      <c r="F589" s="9"/>
      <c r="G589" s="9"/>
      <c r="H589" s="9"/>
      <c r="I589" s="9"/>
      <c r="J589" s="29"/>
      <c r="K589" s="28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3.2" x14ac:dyDescent="0.25">
      <c r="A590" s="9"/>
      <c r="B590" s="9"/>
      <c r="C590" s="9"/>
      <c r="D590" s="42"/>
      <c r="E590" s="9"/>
      <c r="F590" s="9"/>
      <c r="G590" s="9"/>
      <c r="H590" s="9"/>
      <c r="I590" s="9"/>
      <c r="J590" s="29"/>
      <c r="K590" s="28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3.2" x14ac:dyDescent="0.25">
      <c r="A591" s="9"/>
      <c r="B591" s="9"/>
      <c r="C591" s="9"/>
      <c r="D591" s="42"/>
      <c r="E591" s="9"/>
      <c r="F591" s="9"/>
      <c r="G591" s="9"/>
      <c r="H591" s="9"/>
      <c r="I591" s="9"/>
      <c r="J591" s="29"/>
      <c r="K591" s="28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3.2" x14ac:dyDescent="0.25">
      <c r="A592" s="9"/>
      <c r="B592" s="9"/>
      <c r="C592" s="9"/>
      <c r="D592" s="42"/>
      <c r="E592" s="9"/>
      <c r="F592" s="9"/>
      <c r="G592" s="9"/>
      <c r="H592" s="9"/>
      <c r="I592" s="9"/>
      <c r="J592" s="29"/>
      <c r="K592" s="28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3.2" x14ac:dyDescent="0.25">
      <c r="A593" s="9"/>
      <c r="B593" s="9"/>
      <c r="C593" s="9"/>
      <c r="D593" s="42"/>
      <c r="E593" s="9"/>
      <c r="F593" s="9"/>
      <c r="G593" s="9"/>
      <c r="H593" s="9"/>
      <c r="I593" s="9"/>
      <c r="J593" s="29"/>
      <c r="K593" s="28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3.2" x14ac:dyDescent="0.25">
      <c r="A594" s="9"/>
      <c r="B594" s="9"/>
      <c r="C594" s="9"/>
      <c r="D594" s="42"/>
      <c r="E594" s="9"/>
      <c r="F594" s="9"/>
      <c r="G594" s="9"/>
      <c r="H594" s="9"/>
      <c r="I594" s="9"/>
      <c r="J594" s="29"/>
      <c r="K594" s="28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3.2" x14ac:dyDescent="0.25">
      <c r="A595" s="9"/>
      <c r="B595" s="9"/>
      <c r="C595" s="9"/>
      <c r="D595" s="42"/>
      <c r="E595" s="9"/>
      <c r="F595" s="9"/>
      <c r="G595" s="9"/>
      <c r="H595" s="9"/>
      <c r="I595" s="9"/>
      <c r="J595" s="29"/>
      <c r="K595" s="28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3.2" x14ac:dyDescent="0.25">
      <c r="A596" s="9"/>
      <c r="B596" s="9"/>
      <c r="C596" s="9"/>
      <c r="D596" s="42"/>
      <c r="E596" s="9"/>
      <c r="F596" s="9"/>
      <c r="G596" s="9"/>
      <c r="H596" s="9"/>
      <c r="I596" s="9"/>
      <c r="J596" s="29"/>
      <c r="K596" s="28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3.2" x14ac:dyDescent="0.25">
      <c r="A597" s="9"/>
      <c r="B597" s="9"/>
      <c r="C597" s="9"/>
      <c r="D597" s="42"/>
      <c r="E597" s="9"/>
      <c r="F597" s="9"/>
      <c r="G597" s="9"/>
      <c r="H597" s="9"/>
      <c r="I597" s="9"/>
      <c r="J597" s="29"/>
      <c r="K597" s="28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3.2" x14ac:dyDescent="0.25">
      <c r="A598" s="9"/>
      <c r="B598" s="9"/>
      <c r="C598" s="9"/>
      <c r="D598" s="42"/>
      <c r="E598" s="9"/>
      <c r="F598" s="9"/>
      <c r="G598" s="9"/>
      <c r="H598" s="9"/>
      <c r="I598" s="9"/>
      <c r="J598" s="29"/>
      <c r="K598" s="28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3.2" x14ac:dyDescent="0.25">
      <c r="A599" s="9"/>
      <c r="B599" s="9"/>
      <c r="C599" s="9"/>
      <c r="D599" s="42"/>
      <c r="E599" s="9"/>
      <c r="F599" s="9"/>
      <c r="G599" s="9"/>
      <c r="H599" s="9"/>
      <c r="I599" s="9"/>
      <c r="J599" s="29"/>
      <c r="K599" s="28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3.2" x14ac:dyDescent="0.25">
      <c r="A600" s="9"/>
      <c r="B600" s="9"/>
      <c r="C600" s="9"/>
      <c r="D600" s="42"/>
      <c r="E600" s="9"/>
      <c r="F600" s="9"/>
      <c r="G600" s="9"/>
      <c r="H600" s="9"/>
      <c r="I600" s="9"/>
      <c r="J600" s="29"/>
      <c r="K600" s="28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3.2" x14ac:dyDescent="0.25">
      <c r="A601" s="9"/>
      <c r="B601" s="9"/>
      <c r="C601" s="9"/>
      <c r="D601" s="42"/>
      <c r="E601" s="9"/>
      <c r="F601" s="9"/>
      <c r="G601" s="9"/>
      <c r="H601" s="9"/>
      <c r="I601" s="9"/>
      <c r="J601" s="29"/>
      <c r="K601" s="28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3.2" x14ac:dyDescent="0.25">
      <c r="A602" s="9"/>
      <c r="B602" s="9"/>
      <c r="C602" s="9"/>
      <c r="D602" s="42"/>
      <c r="E602" s="9"/>
      <c r="F602" s="9"/>
      <c r="G602" s="9"/>
      <c r="H602" s="9"/>
      <c r="I602" s="9"/>
      <c r="J602" s="29"/>
      <c r="K602" s="28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3.2" x14ac:dyDescent="0.25">
      <c r="A603" s="9"/>
      <c r="B603" s="9"/>
      <c r="C603" s="9"/>
      <c r="D603" s="42"/>
      <c r="E603" s="9"/>
      <c r="F603" s="9"/>
      <c r="G603" s="9"/>
      <c r="H603" s="9"/>
      <c r="I603" s="9"/>
      <c r="J603" s="29"/>
      <c r="K603" s="28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3.2" x14ac:dyDescent="0.25">
      <c r="A604" s="9"/>
      <c r="B604" s="9"/>
      <c r="C604" s="9"/>
      <c r="D604" s="42"/>
      <c r="E604" s="9"/>
      <c r="F604" s="9"/>
      <c r="G604" s="9"/>
      <c r="H604" s="9"/>
      <c r="I604" s="9"/>
      <c r="J604" s="29"/>
      <c r="K604" s="28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3.2" x14ac:dyDescent="0.25">
      <c r="A605" s="9"/>
      <c r="B605" s="9"/>
      <c r="C605" s="9"/>
      <c r="D605" s="42"/>
      <c r="E605" s="9"/>
      <c r="F605" s="9"/>
      <c r="G605" s="9"/>
      <c r="H605" s="9"/>
      <c r="I605" s="9"/>
      <c r="J605" s="29"/>
      <c r="K605" s="28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3.2" x14ac:dyDescent="0.25">
      <c r="A606" s="9"/>
      <c r="B606" s="9"/>
      <c r="C606" s="9"/>
      <c r="D606" s="42"/>
      <c r="E606" s="9"/>
      <c r="F606" s="9"/>
      <c r="G606" s="9"/>
      <c r="H606" s="9"/>
      <c r="I606" s="9"/>
      <c r="J606" s="29"/>
      <c r="K606" s="28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3.2" x14ac:dyDescent="0.25">
      <c r="A607" s="9"/>
      <c r="B607" s="9"/>
      <c r="C607" s="9"/>
      <c r="D607" s="42"/>
      <c r="E607" s="9"/>
      <c r="F607" s="9"/>
      <c r="G607" s="9"/>
      <c r="H607" s="9"/>
      <c r="I607" s="9"/>
      <c r="J607" s="29"/>
      <c r="K607" s="28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3.2" x14ac:dyDescent="0.25">
      <c r="A608" s="9"/>
      <c r="B608" s="9"/>
      <c r="C608" s="9"/>
      <c r="D608" s="42"/>
      <c r="E608" s="9"/>
      <c r="F608" s="9"/>
      <c r="G608" s="9"/>
      <c r="H608" s="9"/>
      <c r="I608" s="9"/>
      <c r="J608" s="29"/>
      <c r="K608" s="28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3.2" x14ac:dyDescent="0.25">
      <c r="A609" s="9"/>
      <c r="B609" s="9"/>
      <c r="C609" s="9"/>
      <c r="D609" s="42"/>
      <c r="E609" s="9"/>
      <c r="F609" s="9"/>
      <c r="G609" s="9"/>
      <c r="H609" s="9"/>
      <c r="I609" s="9"/>
      <c r="J609" s="29"/>
      <c r="K609" s="28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3.2" x14ac:dyDescent="0.25">
      <c r="A610" s="9"/>
      <c r="B610" s="9"/>
      <c r="C610" s="9"/>
      <c r="D610" s="42"/>
      <c r="E610" s="9"/>
      <c r="F610" s="9"/>
      <c r="G610" s="9"/>
      <c r="H610" s="9"/>
      <c r="I610" s="9"/>
      <c r="J610" s="29"/>
      <c r="K610" s="28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3.2" x14ac:dyDescent="0.25">
      <c r="A611" s="9"/>
      <c r="B611" s="9"/>
      <c r="C611" s="9"/>
      <c r="D611" s="42"/>
      <c r="E611" s="9"/>
      <c r="F611" s="9"/>
      <c r="G611" s="9"/>
      <c r="H611" s="9"/>
      <c r="I611" s="9"/>
      <c r="J611" s="29"/>
      <c r="K611" s="28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3.2" x14ac:dyDescent="0.25">
      <c r="A612" s="9"/>
      <c r="B612" s="9"/>
      <c r="C612" s="9"/>
      <c r="D612" s="42"/>
      <c r="E612" s="9"/>
      <c r="F612" s="9"/>
      <c r="G612" s="9"/>
      <c r="H612" s="9"/>
      <c r="I612" s="9"/>
      <c r="J612" s="29"/>
      <c r="K612" s="28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3.2" x14ac:dyDescent="0.25">
      <c r="A613" s="9"/>
      <c r="B613" s="9"/>
      <c r="C613" s="9"/>
      <c r="D613" s="42"/>
      <c r="E613" s="9"/>
      <c r="F613" s="9"/>
      <c r="G613" s="9"/>
      <c r="H613" s="9"/>
      <c r="I613" s="9"/>
      <c r="J613" s="29"/>
      <c r="K613" s="28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3.2" x14ac:dyDescent="0.25">
      <c r="A614" s="9"/>
      <c r="B614" s="9"/>
      <c r="C614" s="9"/>
      <c r="D614" s="42"/>
      <c r="E614" s="9"/>
      <c r="F614" s="9"/>
      <c r="G614" s="9"/>
      <c r="H614" s="9"/>
      <c r="I614" s="9"/>
      <c r="J614" s="29"/>
      <c r="K614" s="28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3.2" x14ac:dyDescent="0.25">
      <c r="A615" s="9"/>
      <c r="B615" s="9"/>
      <c r="C615" s="9"/>
      <c r="D615" s="42"/>
      <c r="E615" s="9"/>
      <c r="F615" s="9"/>
      <c r="G615" s="9"/>
      <c r="H615" s="9"/>
      <c r="I615" s="9"/>
      <c r="J615" s="29"/>
      <c r="K615" s="28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3.2" x14ac:dyDescent="0.25">
      <c r="A616" s="9"/>
      <c r="B616" s="9"/>
      <c r="C616" s="9"/>
      <c r="D616" s="42"/>
      <c r="E616" s="9"/>
      <c r="F616" s="9"/>
      <c r="G616" s="9"/>
      <c r="H616" s="9"/>
      <c r="I616" s="9"/>
      <c r="J616" s="29"/>
      <c r="K616" s="28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3.2" x14ac:dyDescent="0.25">
      <c r="A617" s="9"/>
      <c r="B617" s="9"/>
      <c r="C617" s="9"/>
      <c r="D617" s="42"/>
      <c r="E617" s="9"/>
      <c r="F617" s="9"/>
      <c r="G617" s="9"/>
      <c r="H617" s="9"/>
      <c r="I617" s="9"/>
      <c r="J617" s="29"/>
      <c r="K617" s="28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3.2" x14ac:dyDescent="0.25">
      <c r="A618" s="9"/>
      <c r="B618" s="9"/>
      <c r="C618" s="9"/>
      <c r="D618" s="42"/>
      <c r="E618" s="9"/>
      <c r="F618" s="9"/>
      <c r="G618" s="9"/>
      <c r="H618" s="9"/>
      <c r="I618" s="9"/>
      <c r="J618" s="29"/>
      <c r="K618" s="28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3.2" x14ac:dyDescent="0.25">
      <c r="A619" s="9"/>
      <c r="B619" s="9"/>
      <c r="C619" s="9"/>
      <c r="D619" s="42"/>
      <c r="E619" s="9"/>
      <c r="F619" s="9"/>
      <c r="G619" s="9"/>
      <c r="H619" s="9"/>
      <c r="I619" s="9"/>
      <c r="J619" s="29"/>
      <c r="K619" s="28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3.2" x14ac:dyDescent="0.25">
      <c r="A620" s="9"/>
      <c r="B620" s="9"/>
      <c r="C620" s="9"/>
      <c r="D620" s="42"/>
      <c r="E620" s="9"/>
      <c r="F620" s="9"/>
      <c r="G620" s="9"/>
      <c r="H620" s="9"/>
      <c r="I620" s="9"/>
      <c r="J620" s="29"/>
      <c r="K620" s="28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3.2" x14ac:dyDescent="0.25">
      <c r="A621" s="9"/>
      <c r="B621" s="9"/>
      <c r="C621" s="9"/>
      <c r="D621" s="42"/>
      <c r="E621" s="9"/>
      <c r="F621" s="9"/>
      <c r="G621" s="9"/>
      <c r="H621" s="9"/>
      <c r="I621" s="9"/>
      <c r="J621" s="29"/>
      <c r="K621" s="28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3.2" x14ac:dyDescent="0.25">
      <c r="A622" s="9"/>
      <c r="B622" s="9"/>
      <c r="C622" s="9"/>
      <c r="D622" s="42"/>
      <c r="E622" s="9"/>
      <c r="F622" s="9"/>
      <c r="G622" s="9"/>
      <c r="H622" s="9"/>
      <c r="I622" s="9"/>
      <c r="J622" s="29"/>
      <c r="K622" s="28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3.2" x14ac:dyDescent="0.25">
      <c r="A623" s="9"/>
      <c r="B623" s="9"/>
      <c r="C623" s="9"/>
      <c r="D623" s="42"/>
      <c r="E623" s="9"/>
      <c r="F623" s="9"/>
      <c r="G623" s="9"/>
      <c r="H623" s="9"/>
      <c r="I623" s="9"/>
      <c r="J623" s="29"/>
      <c r="K623" s="28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3.2" x14ac:dyDescent="0.25">
      <c r="A624" s="9"/>
      <c r="B624" s="9"/>
      <c r="C624" s="9"/>
      <c r="D624" s="42"/>
      <c r="E624" s="9"/>
      <c r="F624" s="9"/>
      <c r="G624" s="9"/>
      <c r="H624" s="9"/>
      <c r="I624" s="9"/>
      <c r="J624" s="29"/>
      <c r="K624" s="28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3.2" x14ac:dyDescent="0.25">
      <c r="A625" s="9"/>
      <c r="B625" s="9"/>
      <c r="C625" s="9"/>
      <c r="D625" s="42"/>
      <c r="E625" s="9"/>
      <c r="F625" s="9"/>
      <c r="G625" s="9"/>
      <c r="H625" s="9"/>
      <c r="I625" s="9"/>
      <c r="J625" s="29"/>
      <c r="K625" s="28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3.2" x14ac:dyDescent="0.25">
      <c r="A626" s="9"/>
      <c r="B626" s="9"/>
      <c r="C626" s="9"/>
      <c r="D626" s="42"/>
      <c r="E626" s="9"/>
      <c r="F626" s="9"/>
      <c r="G626" s="9"/>
      <c r="H626" s="9"/>
      <c r="I626" s="9"/>
      <c r="J626" s="29"/>
      <c r="K626" s="28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3.2" x14ac:dyDescent="0.25">
      <c r="A627" s="9"/>
      <c r="B627" s="9"/>
      <c r="C627" s="9"/>
      <c r="D627" s="42"/>
      <c r="E627" s="9"/>
      <c r="F627" s="9"/>
      <c r="G627" s="9"/>
      <c r="H627" s="9"/>
      <c r="I627" s="9"/>
      <c r="J627" s="29"/>
      <c r="K627" s="28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3.2" x14ac:dyDescent="0.25">
      <c r="A628" s="9"/>
      <c r="B628" s="9"/>
      <c r="C628" s="9"/>
      <c r="D628" s="42"/>
      <c r="E628" s="9"/>
      <c r="F628" s="9"/>
      <c r="G628" s="9"/>
      <c r="H628" s="9"/>
      <c r="I628" s="9"/>
      <c r="J628" s="29"/>
      <c r="K628" s="28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3.2" x14ac:dyDescent="0.25">
      <c r="A629" s="9"/>
      <c r="B629" s="9"/>
      <c r="C629" s="9"/>
      <c r="D629" s="42"/>
      <c r="E629" s="9"/>
      <c r="F629" s="9"/>
      <c r="G629" s="9"/>
      <c r="H629" s="9"/>
      <c r="I629" s="9"/>
      <c r="J629" s="29"/>
      <c r="K629" s="28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3.2" x14ac:dyDescent="0.25">
      <c r="A630" s="9"/>
      <c r="B630" s="9"/>
      <c r="C630" s="9"/>
      <c r="D630" s="42"/>
      <c r="E630" s="9"/>
      <c r="F630" s="9"/>
      <c r="G630" s="9"/>
      <c r="H630" s="9"/>
      <c r="I630" s="9"/>
      <c r="J630" s="29"/>
      <c r="K630" s="28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3.2" x14ac:dyDescent="0.25">
      <c r="A631" s="9"/>
      <c r="B631" s="9"/>
      <c r="C631" s="9"/>
      <c r="D631" s="42"/>
      <c r="E631" s="9"/>
      <c r="F631" s="9"/>
      <c r="G631" s="9"/>
      <c r="H631" s="9"/>
      <c r="I631" s="9"/>
      <c r="J631" s="29"/>
      <c r="K631" s="28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3.2" x14ac:dyDescent="0.25">
      <c r="A632" s="9"/>
      <c r="B632" s="9"/>
      <c r="C632" s="9"/>
      <c r="D632" s="42"/>
      <c r="E632" s="9"/>
      <c r="F632" s="9"/>
      <c r="G632" s="9"/>
      <c r="H632" s="9"/>
      <c r="I632" s="9"/>
      <c r="J632" s="29"/>
      <c r="K632" s="28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3.2" x14ac:dyDescent="0.25">
      <c r="A633" s="9"/>
      <c r="B633" s="9"/>
      <c r="C633" s="9"/>
      <c r="D633" s="42"/>
      <c r="E633" s="9"/>
      <c r="F633" s="9"/>
      <c r="G633" s="9"/>
      <c r="H633" s="9"/>
      <c r="I633" s="9"/>
      <c r="J633" s="29"/>
      <c r="K633" s="28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3.2" x14ac:dyDescent="0.25">
      <c r="A634" s="9"/>
      <c r="B634" s="9"/>
      <c r="C634" s="9"/>
      <c r="D634" s="42"/>
      <c r="E634" s="9"/>
      <c r="F634" s="9"/>
      <c r="G634" s="9"/>
      <c r="H634" s="9"/>
      <c r="I634" s="9"/>
      <c r="J634" s="29"/>
      <c r="K634" s="28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3.2" x14ac:dyDescent="0.25">
      <c r="A635" s="9"/>
      <c r="B635" s="9"/>
      <c r="C635" s="9"/>
      <c r="D635" s="42"/>
      <c r="E635" s="9"/>
      <c r="F635" s="9"/>
      <c r="G635" s="9"/>
      <c r="H635" s="9"/>
      <c r="I635" s="9"/>
      <c r="J635" s="29"/>
      <c r="K635" s="28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3.2" x14ac:dyDescent="0.25">
      <c r="A636" s="9"/>
      <c r="B636" s="9"/>
      <c r="C636" s="9"/>
      <c r="D636" s="42"/>
      <c r="E636" s="9"/>
      <c r="F636" s="9"/>
      <c r="G636" s="9"/>
      <c r="H636" s="9"/>
      <c r="I636" s="9"/>
      <c r="J636" s="29"/>
      <c r="K636" s="28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3.2" x14ac:dyDescent="0.25">
      <c r="A637" s="9"/>
      <c r="B637" s="9"/>
      <c r="C637" s="9"/>
      <c r="D637" s="42"/>
      <c r="E637" s="9"/>
      <c r="F637" s="9"/>
      <c r="G637" s="9"/>
      <c r="H637" s="9"/>
      <c r="I637" s="9"/>
      <c r="J637" s="29"/>
      <c r="K637" s="28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3.2" x14ac:dyDescent="0.25">
      <c r="A638" s="9"/>
      <c r="B638" s="9"/>
      <c r="C638" s="9"/>
      <c r="D638" s="42"/>
      <c r="E638" s="9"/>
      <c r="F638" s="9"/>
      <c r="G638" s="9"/>
      <c r="H638" s="9"/>
      <c r="I638" s="9"/>
      <c r="J638" s="29"/>
      <c r="K638" s="28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3.2" x14ac:dyDescent="0.25">
      <c r="A639" s="9"/>
      <c r="B639" s="9"/>
      <c r="C639" s="9"/>
      <c r="D639" s="42"/>
      <c r="E639" s="9"/>
      <c r="F639" s="9"/>
      <c r="G639" s="9"/>
      <c r="H639" s="9"/>
      <c r="I639" s="9"/>
      <c r="J639" s="29"/>
      <c r="K639" s="28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3.2" x14ac:dyDescent="0.25">
      <c r="A640" s="9"/>
      <c r="B640" s="9"/>
      <c r="C640" s="9"/>
      <c r="D640" s="42"/>
      <c r="E640" s="9"/>
      <c r="F640" s="9"/>
      <c r="G640" s="9"/>
      <c r="H640" s="9"/>
      <c r="I640" s="9"/>
      <c r="J640" s="29"/>
      <c r="K640" s="28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3.2" x14ac:dyDescent="0.25">
      <c r="A641" s="9"/>
      <c r="B641" s="9"/>
      <c r="C641" s="9"/>
      <c r="D641" s="42"/>
      <c r="E641" s="9"/>
      <c r="F641" s="9"/>
      <c r="G641" s="9"/>
      <c r="H641" s="9"/>
      <c r="I641" s="9"/>
      <c r="J641" s="29"/>
      <c r="K641" s="28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3.2" x14ac:dyDescent="0.25">
      <c r="A642" s="9"/>
      <c r="B642" s="9"/>
      <c r="C642" s="9"/>
      <c r="D642" s="42"/>
      <c r="E642" s="9"/>
      <c r="F642" s="9"/>
      <c r="G642" s="9"/>
      <c r="H642" s="9"/>
      <c r="I642" s="9"/>
      <c r="J642" s="29"/>
      <c r="K642" s="28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3.2" x14ac:dyDescent="0.25">
      <c r="A643" s="9"/>
      <c r="B643" s="9"/>
      <c r="C643" s="9"/>
      <c r="D643" s="42"/>
      <c r="E643" s="9"/>
      <c r="F643" s="9"/>
      <c r="G643" s="9"/>
      <c r="H643" s="9"/>
      <c r="I643" s="9"/>
      <c r="J643" s="29"/>
      <c r="K643" s="28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3.2" x14ac:dyDescent="0.25">
      <c r="A644" s="9"/>
      <c r="B644" s="9"/>
      <c r="C644" s="9"/>
      <c r="D644" s="42"/>
      <c r="E644" s="9"/>
      <c r="F644" s="9"/>
      <c r="G644" s="9"/>
      <c r="H644" s="9"/>
      <c r="I644" s="9"/>
      <c r="J644" s="29"/>
      <c r="K644" s="28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3.2" x14ac:dyDescent="0.25">
      <c r="A645" s="9"/>
      <c r="B645" s="9"/>
      <c r="C645" s="9"/>
      <c r="D645" s="42"/>
      <c r="E645" s="9"/>
      <c r="F645" s="9"/>
      <c r="G645" s="9"/>
      <c r="H645" s="9"/>
      <c r="I645" s="9"/>
      <c r="J645" s="29"/>
      <c r="K645" s="28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3.2" x14ac:dyDescent="0.25">
      <c r="A646" s="9"/>
      <c r="B646" s="9"/>
      <c r="C646" s="9"/>
      <c r="D646" s="42"/>
      <c r="E646" s="9"/>
      <c r="F646" s="9"/>
      <c r="G646" s="9"/>
      <c r="H646" s="9"/>
      <c r="I646" s="9"/>
      <c r="J646" s="29"/>
      <c r="K646" s="28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3.2" x14ac:dyDescent="0.25">
      <c r="A647" s="9"/>
      <c r="B647" s="9"/>
      <c r="C647" s="9"/>
      <c r="D647" s="42"/>
      <c r="E647" s="9"/>
      <c r="F647" s="9"/>
      <c r="G647" s="9"/>
      <c r="H647" s="9"/>
      <c r="I647" s="9"/>
      <c r="J647" s="29"/>
      <c r="K647" s="28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3.2" x14ac:dyDescent="0.25">
      <c r="A648" s="9"/>
      <c r="B648" s="9"/>
      <c r="C648" s="9"/>
      <c r="D648" s="42"/>
      <c r="E648" s="9"/>
      <c r="F648" s="9"/>
      <c r="G648" s="9"/>
      <c r="H648" s="9"/>
      <c r="I648" s="9"/>
      <c r="J648" s="29"/>
      <c r="K648" s="28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3.2" x14ac:dyDescent="0.25">
      <c r="A649" s="9"/>
      <c r="B649" s="9"/>
      <c r="C649" s="9"/>
      <c r="D649" s="42"/>
      <c r="E649" s="9"/>
      <c r="F649" s="9"/>
      <c r="G649" s="9"/>
      <c r="H649" s="9"/>
      <c r="I649" s="9"/>
      <c r="J649" s="29"/>
      <c r="K649" s="28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3.2" x14ac:dyDescent="0.25">
      <c r="A650" s="9"/>
      <c r="B650" s="9"/>
      <c r="C650" s="9"/>
      <c r="D650" s="42"/>
      <c r="E650" s="9"/>
      <c r="F650" s="9"/>
      <c r="G650" s="9"/>
      <c r="H650" s="9"/>
      <c r="I650" s="9"/>
      <c r="J650" s="29"/>
      <c r="K650" s="28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3.2" x14ac:dyDescent="0.25">
      <c r="A651" s="9"/>
      <c r="B651" s="9"/>
      <c r="C651" s="9"/>
      <c r="D651" s="42"/>
      <c r="E651" s="9"/>
      <c r="F651" s="9"/>
      <c r="G651" s="9"/>
      <c r="H651" s="9"/>
      <c r="I651" s="9"/>
      <c r="J651" s="29"/>
      <c r="K651" s="28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3.2" x14ac:dyDescent="0.25">
      <c r="A652" s="9"/>
      <c r="B652" s="9"/>
      <c r="C652" s="9"/>
      <c r="D652" s="42"/>
      <c r="E652" s="9"/>
      <c r="F652" s="9"/>
      <c r="G652" s="9"/>
      <c r="H652" s="9"/>
      <c r="I652" s="9"/>
      <c r="J652" s="29"/>
      <c r="K652" s="28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3.2" x14ac:dyDescent="0.25">
      <c r="A653" s="9"/>
      <c r="B653" s="9"/>
      <c r="C653" s="9"/>
      <c r="D653" s="42"/>
      <c r="E653" s="9"/>
      <c r="F653" s="9"/>
      <c r="G653" s="9"/>
      <c r="H653" s="9"/>
      <c r="I653" s="9"/>
      <c r="J653" s="29"/>
      <c r="K653" s="28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3.2" x14ac:dyDescent="0.25">
      <c r="A654" s="9"/>
      <c r="B654" s="9"/>
      <c r="C654" s="9"/>
      <c r="D654" s="42"/>
      <c r="E654" s="9"/>
      <c r="F654" s="9"/>
      <c r="G654" s="9"/>
      <c r="H654" s="9"/>
      <c r="I654" s="9"/>
      <c r="J654" s="29"/>
      <c r="K654" s="28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3.2" x14ac:dyDescent="0.25">
      <c r="A655" s="9"/>
      <c r="B655" s="9"/>
      <c r="C655" s="9"/>
      <c r="D655" s="42"/>
      <c r="E655" s="9"/>
      <c r="F655" s="9"/>
      <c r="G655" s="9"/>
      <c r="H655" s="9"/>
      <c r="I655" s="9"/>
      <c r="J655" s="29"/>
      <c r="K655" s="28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3.2" x14ac:dyDescent="0.25">
      <c r="A656" s="9"/>
      <c r="B656" s="9"/>
      <c r="C656" s="9"/>
      <c r="D656" s="42"/>
      <c r="E656" s="9"/>
      <c r="F656" s="9"/>
      <c r="G656" s="9"/>
      <c r="H656" s="9"/>
      <c r="I656" s="9"/>
      <c r="J656" s="29"/>
      <c r="K656" s="28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3.2" x14ac:dyDescent="0.25">
      <c r="A657" s="9"/>
      <c r="B657" s="9"/>
      <c r="C657" s="9"/>
      <c r="D657" s="42"/>
      <c r="E657" s="9"/>
      <c r="F657" s="9"/>
      <c r="G657" s="9"/>
      <c r="H657" s="9"/>
      <c r="I657" s="9"/>
      <c r="J657" s="29"/>
      <c r="K657" s="28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3.2" x14ac:dyDescent="0.25">
      <c r="A658" s="9"/>
      <c r="B658" s="9"/>
      <c r="C658" s="9"/>
      <c r="D658" s="42"/>
      <c r="E658" s="9"/>
      <c r="F658" s="9"/>
      <c r="G658" s="9"/>
      <c r="H658" s="9"/>
      <c r="I658" s="9"/>
      <c r="J658" s="29"/>
      <c r="K658" s="28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3.2" x14ac:dyDescent="0.25">
      <c r="A659" s="9"/>
      <c r="B659" s="9"/>
      <c r="C659" s="9"/>
      <c r="D659" s="42"/>
      <c r="E659" s="9"/>
      <c r="F659" s="9"/>
      <c r="G659" s="9"/>
      <c r="H659" s="9"/>
      <c r="I659" s="9"/>
      <c r="J659" s="29"/>
      <c r="K659" s="28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3.2" x14ac:dyDescent="0.25">
      <c r="A660" s="9"/>
      <c r="B660" s="9"/>
      <c r="C660" s="9"/>
      <c r="D660" s="42"/>
      <c r="E660" s="9"/>
      <c r="F660" s="9"/>
      <c r="G660" s="9"/>
      <c r="H660" s="9"/>
      <c r="I660" s="9"/>
      <c r="J660" s="29"/>
      <c r="K660" s="28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3.2" x14ac:dyDescent="0.25">
      <c r="A661" s="9"/>
      <c r="B661" s="9"/>
      <c r="C661" s="9"/>
      <c r="D661" s="42"/>
      <c r="E661" s="9"/>
      <c r="F661" s="9"/>
      <c r="G661" s="9"/>
      <c r="H661" s="9"/>
      <c r="I661" s="9"/>
      <c r="J661" s="29"/>
      <c r="K661" s="28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3.2" x14ac:dyDescent="0.25">
      <c r="A662" s="9"/>
      <c r="B662" s="9"/>
      <c r="C662" s="9"/>
      <c r="D662" s="42"/>
      <c r="E662" s="9"/>
      <c r="F662" s="9"/>
      <c r="G662" s="9"/>
      <c r="H662" s="9"/>
      <c r="I662" s="9"/>
      <c r="J662" s="29"/>
      <c r="K662" s="28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3.2" x14ac:dyDescent="0.25">
      <c r="A663" s="9"/>
      <c r="B663" s="9"/>
      <c r="C663" s="9"/>
      <c r="D663" s="42"/>
      <c r="E663" s="9"/>
      <c r="F663" s="9"/>
      <c r="G663" s="9"/>
      <c r="H663" s="9"/>
      <c r="I663" s="9"/>
      <c r="J663" s="29"/>
      <c r="K663" s="28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3.2" x14ac:dyDescent="0.25">
      <c r="A664" s="9"/>
      <c r="B664" s="9"/>
      <c r="C664" s="9"/>
      <c r="D664" s="42"/>
      <c r="E664" s="9"/>
      <c r="F664" s="9"/>
      <c r="G664" s="9"/>
      <c r="H664" s="9"/>
      <c r="I664" s="9"/>
      <c r="J664" s="29"/>
      <c r="K664" s="28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3.2" x14ac:dyDescent="0.25">
      <c r="A665" s="9"/>
      <c r="B665" s="9"/>
      <c r="C665" s="9"/>
      <c r="D665" s="42"/>
      <c r="E665" s="9"/>
      <c r="F665" s="9"/>
      <c r="G665" s="9"/>
      <c r="H665" s="9"/>
      <c r="I665" s="9"/>
      <c r="J665" s="29"/>
      <c r="K665" s="28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3.2" x14ac:dyDescent="0.25">
      <c r="A666" s="9"/>
      <c r="B666" s="9"/>
      <c r="C666" s="9"/>
      <c r="D666" s="42"/>
      <c r="E666" s="9"/>
      <c r="F666" s="9"/>
      <c r="G666" s="9"/>
      <c r="H666" s="9"/>
      <c r="I666" s="9"/>
      <c r="J666" s="29"/>
      <c r="K666" s="28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3.2" x14ac:dyDescent="0.25">
      <c r="A667" s="9"/>
      <c r="B667" s="9"/>
      <c r="C667" s="9"/>
      <c r="D667" s="42"/>
      <c r="E667" s="9"/>
      <c r="F667" s="9"/>
      <c r="G667" s="9"/>
      <c r="H667" s="9"/>
      <c r="I667" s="9"/>
      <c r="J667" s="29"/>
      <c r="K667" s="28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3.2" x14ac:dyDescent="0.25">
      <c r="A668" s="9"/>
      <c r="B668" s="9"/>
      <c r="C668" s="9"/>
      <c r="D668" s="42"/>
      <c r="E668" s="9"/>
      <c r="F668" s="9"/>
      <c r="G668" s="9"/>
      <c r="H668" s="9"/>
      <c r="I668" s="9"/>
      <c r="J668" s="29"/>
      <c r="K668" s="28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3.2" x14ac:dyDescent="0.25">
      <c r="A669" s="9"/>
      <c r="B669" s="9"/>
      <c r="C669" s="9"/>
      <c r="D669" s="42"/>
      <c r="E669" s="9"/>
      <c r="F669" s="9"/>
      <c r="G669" s="9"/>
      <c r="H669" s="9"/>
      <c r="I669" s="9"/>
      <c r="J669" s="29"/>
      <c r="K669" s="28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3.2" x14ac:dyDescent="0.25">
      <c r="A670" s="9"/>
      <c r="B670" s="9"/>
      <c r="C670" s="9"/>
      <c r="D670" s="42"/>
      <c r="E670" s="9"/>
      <c r="F670" s="9"/>
      <c r="G670" s="9"/>
      <c r="H670" s="9"/>
      <c r="I670" s="9"/>
      <c r="J670" s="29"/>
      <c r="K670" s="28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3.2" x14ac:dyDescent="0.25">
      <c r="A671" s="9"/>
      <c r="B671" s="9"/>
      <c r="C671" s="9"/>
      <c r="D671" s="42"/>
      <c r="E671" s="9"/>
      <c r="F671" s="9"/>
      <c r="G671" s="9"/>
      <c r="H671" s="9"/>
      <c r="I671" s="9"/>
      <c r="J671" s="29"/>
      <c r="K671" s="28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3.2" x14ac:dyDescent="0.25">
      <c r="A672" s="9"/>
      <c r="B672" s="9"/>
      <c r="C672" s="9"/>
      <c r="D672" s="42"/>
      <c r="E672" s="9"/>
      <c r="F672" s="9"/>
      <c r="G672" s="9"/>
      <c r="H672" s="9"/>
      <c r="I672" s="9"/>
      <c r="J672" s="29"/>
      <c r="K672" s="28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3.2" x14ac:dyDescent="0.25">
      <c r="A673" s="9"/>
      <c r="B673" s="9"/>
      <c r="C673" s="9"/>
      <c r="D673" s="42"/>
      <c r="E673" s="9"/>
      <c r="F673" s="9"/>
      <c r="G673" s="9"/>
      <c r="H673" s="9"/>
      <c r="I673" s="9"/>
      <c r="J673" s="29"/>
      <c r="K673" s="28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3.2" x14ac:dyDescent="0.25">
      <c r="A674" s="9"/>
      <c r="B674" s="9"/>
      <c r="C674" s="9"/>
      <c r="D674" s="42"/>
      <c r="E674" s="9"/>
      <c r="F674" s="9"/>
      <c r="G674" s="9"/>
      <c r="H674" s="9"/>
      <c r="I674" s="9"/>
      <c r="J674" s="29"/>
      <c r="K674" s="28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3.2" x14ac:dyDescent="0.25">
      <c r="A675" s="9"/>
      <c r="B675" s="9"/>
      <c r="C675" s="9"/>
      <c r="D675" s="42"/>
      <c r="E675" s="9"/>
      <c r="F675" s="9"/>
      <c r="G675" s="9"/>
      <c r="H675" s="9"/>
      <c r="I675" s="9"/>
      <c r="J675" s="29"/>
      <c r="K675" s="28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3.2" x14ac:dyDescent="0.25">
      <c r="A676" s="9"/>
      <c r="B676" s="9"/>
      <c r="C676" s="9"/>
      <c r="D676" s="42"/>
      <c r="E676" s="9"/>
      <c r="F676" s="9"/>
      <c r="G676" s="9"/>
      <c r="H676" s="9"/>
      <c r="I676" s="9"/>
      <c r="J676" s="29"/>
      <c r="K676" s="28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3.2" x14ac:dyDescent="0.25">
      <c r="A677" s="9"/>
      <c r="B677" s="9"/>
      <c r="C677" s="9"/>
      <c r="D677" s="42"/>
      <c r="E677" s="9"/>
      <c r="F677" s="9"/>
      <c r="G677" s="9"/>
      <c r="H677" s="9"/>
      <c r="I677" s="9"/>
      <c r="J677" s="29"/>
      <c r="K677" s="28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3.2" x14ac:dyDescent="0.25">
      <c r="A678" s="9"/>
      <c r="B678" s="9"/>
      <c r="C678" s="9"/>
      <c r="D678" s="42"/>
      <c r="E678" s="9"/>
      <c r="F678" s="9"/>
      <c r="G678" s="9"/>
      <c r="H678" s="9"/>
      <c r="I678" s="9"/>
      <c r="J678" s="29"/>
      <c r="K678" s="28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3.2" x14ac:dyDescent="0.25">
      <c r="A679" s="9"/>
      <c r="B679" s="9"/>
      <c r="C679" s="9"/>
      <c r="D679" s="42"/>
      <c r="E679" s="9"/>
      <c r="F679" s="9"/>
      <c r="G679" s="9"/>
      <c r="H679" s="9"/>
      <c r="I679" s="9"/>
      <c r="J679" s="29"/>
      <c r="K679" s="28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3.2" x14ac:dyDescent="0.25">
      <c r="A680" s="9"/>
      <c r="B680" s="9"/>
      <c r="C680" s="9"/>
      <c r="D680" s="42"/>
      <c r="E680" s="9"/>
      <c r="F680" s="9"/>
      <c r="G680" s="9"/>
      <c r="H680" s="9"/>
      <c r="I680" s="9"/>
      <c r="J680" s="29"/>
      <c r="K680" s="28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3.2" x14ac:dyDescent="0.25">
      <c r="A681" s="9"/>
      <c r="B681" s="9"/>
      <c r="C681" s="9"/>
      <c r="D681" s="42"/>
      <c r="E681" s="9"/>
      <c r="F681" s="9"/>
      <c r="G681" s="9"/>
      <c r="H681" s="9"/>
      <c r="I681" s="9"/>
      <c r="J681" s="29"/>
      <c r="K681" s="28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3.2" x14ac:dyDescent="0.25">
      <c r="A682" s="9"/>
      <c r="B682" s="9"/>
      <c r="C682" s="9"/>
      <c r="D682" s="42"/>
      <c r="E682" s="9"/>
      <c r="F682" s="9"/>
      <c r="G682" s="9"/>
      <c r="H682" s="9"/>
      <c r="I682" s="9"/>
      <c r="J682" s="29"/>
      <c r="K682" s="28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3.2" x14ac:dyDescent="0.25">
      <c r="A683" s="9"/>
      <c r="B683" s="9"/>
      <c r="C683" s="9"/>
      <c r="D683" s="42"/>
      <c r="E683" s="9"/>
      <c r="F683" s="9"/>
      <c r="G683" s="9"/>
      <c r="H683" s="9"/>
      <c r="I683" s="9"/>
      <c r="J683" s="29"/>
      <c r="K683" s="28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3.2" x14ac:dyDescent="0.25">
      <c r="A684" s="9"/>
      <c r="B684" s="9"/>
      <c r="C684" s="9"/>
      <c r="D684" s="42"/>
      <c r="E684" s="9"/>
      <c r="F684" s="9"/>
      <c r="G684" s="9"/>
      <c r="H684" s="9"/>
      <c r="I684" s="9"/>
      <c r="J684" s="29"/>
      <c r="K684" s="28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3.2" x14ac:dyDescent="0.25">
      <c r="A685" s="9"/>
      <c r="B685" s="9"/>
      <c r="C685" s="9"/>
      <c r="D685" s="42"/>
      <c r="E685" s="9"/>
      <c r="F685" s="9"/>
      <c r="G685" s="9"/>
      <c r="H685" s="9"/>
      <c r="I685" s="9"/>
      <c r="J685" s="29"/>
      <c r="K685" s="28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3.2" x14ac:dyDescent="0.25">
      <c r="A686" s="9"/>
      <c r="B686" s="9"/>
      <c r="C686" s="9"/>
      <c r="D686" s="42"/>
      <c r="E686" s="9"/>
      <c r="F686" s="9"/>
      <c r="G686" s="9"/>
      <c r="H686" s="9"/>
      <c r="I686" s="9"/>
      <c r="J686" s="29"/>
      <c r="K686" s="28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3.2" x14ac:dyDescent="0.25">
      <c r="A687" s="9"/>
      <c r="B687" s="9"/>
      <c r="C687" s="9"/>
      <c r="D687" s="42"/>
      <c r="E687" s="9"/>
      <c r="F687" s="9"/>
      <c r="G687" s="9"/>
      <c r="H687" s="9"/>
      <c r="I687" s="9"/>
      <c r="J687" s="29"/>
      <c r="K687" s="28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3.2" x14ac:dyDescent="0.25">
      <c r="A688" s="9"/>
      <c r="B688" s="9"/>
      <c r="C688" s="9"/>
      <c r="D688" s="42"/>
      <c r="E688" s="9"/>
      <c r="F688" s="9"/>
      <c r="G688" s="9"/>
      <c r="H688" s="9"/>
      <c r="I688" s="9"/>
      <c r="J688" s="29"/>
      <c r="K688" s="28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3.2" x14ac:dyDescent="0.25">
      <c r="A689" s="9"/>
      <c r="B689" s="9"/>
      <c r="C689" s="9"/>
      <c r="D689" s="42"/>
      <c r="E689" s="9"/>
      <c r="F689" s="9"/>
      <c r="G689" s="9"/>
      <c r="H689" s="9"/>
      <c r="I689" s="9"/>
      <c r="J689" s="29"/>
      <c r="K689" s="28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3.2" x14ac:dyDescent="0.25">
      <c r="A690" s="9"/>
      <c r="B690" s="9"/>
      <c r="C690" s="9"/>
      <c r="D690" s="42"/>
      <c r="E690" s="9"/>
      <c r="F690" s="9"/>
      <c r="G690" s="9"/>
      <c r="H690" s="9"/>
      <c r="I690" s="9"/>
      <c r="J690" s="29"/>
      <c r="K690" s="28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3.2" x14ac:dyDescent="0.25">
      <c r="A691" s="9"/>
      <c r="B691" s="9"/>
      <c r="C691" s="9"/>
      <c r="D691" s="42"/>
      <c r="E691" s="9"/>
      <c r="F691" s="9"/>
      <c r="G691" s="9"/>
      <c r="H691" s="9"/>
      <c r="I691" s="9"/>
      <c r="J691" s="29"/>
      <c r="K691" s="28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3.2" x14ac:dyDescent="0.25">
      <c r="A692" s="9"/>
      <c r="B692" s="9"/>
      <c r="C692" s="9"/>
      <c r="D692" s="42"/>
      <c r="E692" s="9"/>
      <c r="F692" s="9"/>
      <c r="G692" s="9"/>
      <c r="H692" s="9"/>
      <c r="I692" s="9"/>
      <c r="J692" s="29"/>
      <c r="K692" s="28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3.2" x14ac:dyDescent="0.25">
      <c r="A693" s="9"/>
      <c r="B693" s="9"/>
      <c r="C693" s="9"/>
      <c r="D693" s="42"/>
      <c r="E693" s="9"/>
      <c r="F693" s="9"/>
      <c r="G693" s="9"/>
      <c r="H693" s="9"/>
      <c r="I693" s="9"/>
      <c r="J693" s="29"/>
      <c r="K693" s="28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3.2" x14ac:dyDescent="0.25">
      <c r="A694" s="9"/>
      <c r="B694" s="9"/>
      <c r="C694" s="9"/>
      <c r="D694" s="42"/>
      <c r="E694" s="9"/>
      <c r="F694" s="9"/>
      <c r="G694" s="9"/>
      <c r="H694" s="9"/>
      <c r="I694" s="9"/>
      <c r="J694" s="29"/>
      <c r="K694" s="28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3.2" x14ac:dyDescent="0.25">
      <c r="A695" s="9"/>
      <c r="B695" s="9"/>
      <c r="C695" s="9"/>
      <c r="D695" s="42"/>
      <c r="E695" s="9"/>
      <c r="F695" s="9"/>
      <c r="G695" s="9"/>
      <c r="H695" s="9"/>
      <c r="I695" s="9"/>
      <c r="J695" s="29"/>
      <c r="K695" s="28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3.2" x14ac:dyDescent="0.25">
      <c r="A696" s="9"/>
      <c r="B696" s="9"/>
      <c r="C696" s="9"/>
      <c r="D696" s="42"/>
      <c r="E696" s="9"/>
      <c r="F696" s="9"/>
      <c r="G696" s="9"/>
      <c r="H696" s="9"/>
      <c r="I696" s="9"/>
      <c r="J696" s="29"/>
      <c r="K696" s="28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3.2" x14ac:dyDescent="0.25">
      <c r="A697" s="9"/>
      <c r="B697" s="9"/>
      <c r="C697" s="9"/>
      <c r="D697" s="42"/>
      <c r="E697" s="9"/>
      <c r="F697" s="9"/>
      <c r="G697" s="9"/>
      <c r="H697" s="9"/>
      <c r="I697" s="9"/>
      <c r="J697" s="29"/>
      <c r="K697" s="28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3.2" x14ac:dyDescent="0.25">
      <c r="A698" s="9"/>
      <c r="B698" s="9"/>
      <c r="C698" s="9"/>
      <c r="D698" s="42"/>
      <c r="E698" s="9"/>
      <c r="F698" s="9"/>
      <c r="G698" s="9"/>
      <c r="H698" s="9"/>
      <c r="I698" s="9"/>
      <c r="J698" s="29"/>
      <c r="K698" s="28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3.2" x14ac:dyDescent="0.25">
      <c r="A699" s="9"/>
      <c r="B699" s="9"/>
      <c r="C699" s="9"/>
      <c r="D699" s="42"/>
      <c r="E699" s="9"/>
      <c r="F699" s="9"/>
      <c r="G699" s="9"/>
      <c r="H699" s="9"/>
      <c r="I699" s="9"/>
      <c r="J699" s="29"/>
      <c r="K699" s="28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3.2" x14ac:dyDescent="0.25">
      <c r="A700" s="9"/>
      <c r="B700" s="9"/>
      <c r="C700" s="9"/>
      <c r="D700" s="42"/>
      <c r="E700" s="9"/>
      <c r="F700" s="9"/>
      <c r="G700" s="9"/>
      <c r="H700" s="9"/>
      <c r="I700" s="9"/>
      <c r="J700" s="29"/>
      <c r="K700" s="28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3.2" x14ac:dyDescent="0.25">
      <c r="A701" s="9"/>
      <c r="B701" s="9"/>
      <c r="C701" s="9"/>
      <c r="D701" s="42"/>
      <c r="E701" s="9"/>
      <c r="F701" s="9"/>
      <c r="G701" s="9"/>
      <c r="H701" s="9"/>
      <c r="I701" s="9"/>
      <c r="J701" s="29"/>
      <c r="K701" s="28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3.2" x14ac:dyDescent="0.25">
      <c r="A702" s="9"/>
      <c r="B702" s="9"/>
      <c r="C702" s="9"/>
      <c r="D702" s="42"/>
      <c r="E702" s="9"/>
      <c r="F702" s="9"/>
      <c r="G702" s="9"/>
      <c r="H702" s="9"/>
      <c r="I702" s="9"/>
      <c r="J702" s="29"/>
      <c r="K702" s="28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3.2" x14ac:dyDescent="0.25">
      <c r="A703" s="9"/>
      <c r="B703" s="9"/>
      <c r="C703" s="9"/>
      <c r="D703" s="42"/>
      <c r="E703" s="9"/>
      <c r="F703" s="9"/>
      <c r="G703" s="9"/>
      <c r="H703" s="9"/>
      <c r="I703" s="9"/>
      <c r="J703" s="29"/>
      <c r="K703" s="28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3.2" x14ac:dyDescent="0.25">
      <c r="A704" s="9"/>
      <c r="B704" s="9"/>
      <c r="C704" s="9"/>
      <c r="D704" s="42"/>
      <c r="E704" s="9"/>
      <c r="F704" s="9"/>
      <c r="G704" s="9"/>
      <c r="H704" s="9"/>
      <c r="I704" s="9"/>
      <c r="J704" s="29"/>
      <c r="K704" s="28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3.2" x14ac:dyDescent="0.25">
      <c r="A705" s="9"/>
      <c r="B705" s="9"/>
      <c r="C705" s="9"/>
      <c r="D705" s="42"/>
      <c r="E705" s="9"/>
      <c r="F705" s="9"/>
      <c r="G705" s="9"/>
      <c r="H705" s="9"/>
      <c r="I705" s="9"/>
      <c r="J705" s="29"/>
      <c r="K705" s="28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3.2" x14ac:dyDescent="0.25">
      <c r="A706" s="9"/>
      <c r="B706" s="9"/>
      <c r="C706" s="9"/>
      <c r="D706" s="42"/>
      <c r="E706" s="9"/>
      <c r="F706" s="9"/>
      <c r="G706" s="9"/>
      <c r="H706" s="9"/>
      <c r="I706" s="9"/>
      <c r="J706" s="29"/>
      <c r="K706" s="28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3.2" x14ac:dyDescent="0.25">
      <c r="A707" s="9"/>
      <c r="B707" s="9"/>
      <c r="C707" s="9"/>
      <c r="D707" s="42"/>
      <c r="E707" s="9"/>
      <c r="F707" s="9"/>
      <c r="G707" s="9"/>
      <c r="H707" s="9"/>
      <c r="I707" s="9"/>
      <c r="J707" s="29"/>
      <c r="K707" s="28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3.2" x14ac:dyDescent="0.25">
      <c r="A708" s="9"/>
      <c r="B708" s="9"/>
      <c r="C708" s="9"/>
      <c r="D708" s="42"/>
      <c r="E708" s="9"/>
      <c r="F708" s="9"/>
      <c r="G708" s="9"/>
      <c r="H708" s="9"/>
      <c r="I708" s="9"/>
      <c r="J708" s="29"/>
      <c r="K708" s="28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3.2" x14ac:dyDescent="0.25">
      <c r="A709" s="9"/>
      <c r="B709" s="9"/>
      <c r="C709" s="9"/>
      <c r="D709" s="42"/>
      <c r="E709" s="9"/>
      <c r="F709" s="9"/>
      <c r="G709" s="9"/>
      <c r="H709" s="9"/>
      <c r="I709" s="9"/>
      <c r="J709" s="29"/>
      <c r="K709" s="28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3.2" x14ac:dyDescent="0.25">
      <c r="A710" s="9"/>
      <c r="B710" s="9"/>
      <c r="C710" s="9"/>
      <c r="D710" s="42"/>
      <c r="E710" s="9"/>
      <c r="F710" s="9"/>
      <c r="G710" s="9"/>
      <c r="H710" s="9"/>
      <c r="I710" s="9"/>
      <c r="J710" s="29"/>
      <c r="K710" s="28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3.2" x14ac:dyDescent="0.25">
      <c r="A711" s="9"/>
      <c r="B711" s="9"/>
      <c r="C711" s="9"/>
      <c r="D711" s="42"/>
      <c r="E711" s="9"/>
      <c r="F711" s="9"/>
      <c r="G711" s="9"/>
      <c r="H711" s="9"/>
      <c r="I711" s="9"/>
      <c r="J711" s="29"/>
      <c r="K711" s="28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3.2" x14ac:dyDescent="0.25">
      <c r="A712" s="9"/>
      <c r="B712" s="9"/>
      <c r="C712" s="9"/>
      <c r="D712" s="42"/>
      <c r="E712" s="9"/>
      <c r="F712" s="9"/>
      <c r="G712" s="9"/>
      <c r="H712" s="9"/>
      <c r="I712" s="9"/>
      <c r="J712" s="29"/>
      <c r="K712" s="28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3.2" x14ac:dyDescent="0.25">
      <c r="A713" s="9"/>
      <c r="B713" s="9"/>
      <c r="C713" s="9"/>
      <c r="D713" s="42"/>
      <c r="E713" s="9"/>
      <c r="F713" s="9"/>
      <c r="G713" s="9"/>
      <c r="H713" s="9"/>
      <c r="I713" s="9"/>
      <c r="J713" s="29"/>
      <c r="K713" s="28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3.2" x14ac:dyDescent="0.25">
      <c r="A714" s="9"/>
      <c r="B714" s="9"/>
      <c r="C714" s="9"/>
      <c r="D714" s="42"/>
      <c r="E714" s="9"/>
      <c r="F714" s="9"/>
      <c r="G714" s="9"/>
      <c r="H714" s="9"/>
      <c r="I714" s="9"/>
      <c r="J714" s="29"/>
      <c r="K714" s="28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3.2" x14ac:dyDescent="0.25">
      <c r="A715" s="9"/>
      <c r="B715" s="9"/>
      <c r="C715" s="9"/>
      <c r="D715" s="42"/>
      <c r="E715" s="9"/>
      <c r="F715" s="9"/>
      <c r="G715" s="9"/>
      <c r="H715" s="9"/>
      <c r="I715" s="9"/>
      <c r="J715" s="29"/>
      <c r="K715" s="28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3.2" x14ac:dyDescent="0.25">
      <c r="A716" s="9"/>
      <c r="B716" s="9"/>
      <c r="C716" s="9"/>
      <c r="D716" s="42"/>
      <c r="E716" s="9"/>
      <c r="F716" s="9"/>
      <c r="G716" s="9"/>
      <c r="H716" s="9"/>
      <c r="I716" s="9"/>
      <c r="J716" s="29"/>
      <c r="K716" s="28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3.2" x14ac:dyDescent="0.25">
      <c r="A717" s="9"/>
      <c r="B717" s="9"/>
      <c r="C717" s="9"/>
      <c r="D717" s="42"/>
      <c r="E717" s="9"/>
      <c r="F717" s="9"/>
      <c r="G717" s="9"/>
      <c r="H717" s="9"/>
      <c r="I717" s="9"/>
      <c r="J717" s="29"/>
      <c r="K717" s="28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3.2" x14ac:dyDescent="0.25">
      <c r="A718" s="9"/>
      <c r="B718" s="9"/>
      <c r="C718" s="9"/>
      <c r="D718" s="42"/>
      <c r="E718" s="9"/>
      <c r="F718" s="9"/>
      <c r="G718" s="9"/>
      <c r="H718" s="9"/>
      <c r="I718" s="9"/>
      <c r="J718" s="29"/>
      <c r="K718" s="28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3.2" x14ac:dyDescent="0.25">
      <c r="A719" s="9"/>
      <c r="B719" s="9"/>
      <c r="C719" s="9"/>
      <c r="D719" s="42"/>
      <c r="E719" s="9"/>
      <c r="F719" s="9"/>
      <c r="G719" s="9"/>
      <c r="H719" s="9"/>
      <c r="I719" s="9"/>
      <c r="J719" s="29"/>
      <c r="K719" s="28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3.2" x14ac:dyDescent="0.25">
      <c r="A720" s="9"/>
      <c r="B720" s="9"/>
      <c r="C720" s="9"/>
      <c r="D720" s="42"/>
      <c r="E720" s="9"/>
      <c r="F720" s="9"/>
      <c r="G720" s="9"/>
      <c r="H720" s="9"/>
      <c r="I720" s="9"/>
      <c r="J720" s="29"/>
      <c r="K720" s="28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3.2" x14ac:dyDescent="0.25">
      <c r="A721" s="9"/>
      <c r="B721" s="9"/>
      <c r="C721" s="9"/>
      <c r="D721" s="42"/>
      <c r="E721" s="9"/>
      <c r="F721" s="9"/>
      <c r="G721" s="9"/>
      <c r="H721" s="9"/>
      <c r="I721" s="9"/>
      <c r="J721" s="29"/>
      <c r="K721" s="28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3.2" x14ac:dyDescent="0.25">
      <c r="A722" s="9"/>
      <c r="B722" s="9"/>
      <c r="C722" s="9"/>
      <c r="D722" s="42"/>
      <c r="E722" s="9"/>
      <c r="F722" s="9"/>
      <c r="G722" s="9"/>
      <c r="H722" s="9"/>
      <c r="I722" s="9"/>
      <c r="J722" s="29"/>
      <c r="K722" s="28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3.2" x14ac:dyDescent="0.25">
      <c r="A723" s="9"/>
      <c r="B723" s="9"/>
      <c r="C723" s="9"/>
      <c r="D723" s="42"/>
      <c r="E723" s="9"/>
      <c r="F723" s="9"/>
      <c r="G723" s="9"/>
      <c r="H723" s="9"/>
      <c r="I723" s="9"/>
      <c r="J723" s="29"/>
      <c r="K723" s="28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3.2" x14ac:dyDescent="0.25">
      <c r="A724" s="9"/>
      <c r="B724" s="9"/>
      <c r="C724" s="9"/>
      <c r="D724" s="42"/>
      <c r="E724" s="9"/>
      <c r="F724" s="9"/>
      <c r="G724" s="9"/>
      <c r="H724" s="9"/>
      <c r="I724" s="9"/>
      <c r="J724" s="29"/>
      <c r="K724" s="28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3.2" x14ac:dyDescent="0.25">
      <c r="A725" s="9"/>
      <c r="B725" s="9"/>
      <c r="C725" s="9"/>
      <c r="D725" s="42"/>
      <c r="E725" s="9"/>
      <c r="F725" s="9"/>
      <c r="G725" s="9"/>
      <c r="H725" s="9"/>
      <c r="I725" s="9"/>
      <c r="J725" s="29"/>
      <c r="K725" s="28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3.2" x14ac:dyDescent="0.25">
      <c r="A726" s="9"/>
      <c r="B726" s="9"/>
      <c r="C726" s="9"/>
      <c r="D726" s="42"/>
      <c r="E726" s="9"/>
      <c r="F726" s="9"/>
      <c r="G726" s="9"/>
      <c r="H726" s="9"/>
      <c r="I726" s="9"/>
      <c r="J726" s="29"/>
      <c r="K726" s="28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3.2" x14ac:dyDescent="0.25">
      <c r="A727" s="9"/>
      <c r="B727" s="9"/>
      <c r="C727" s="9"/>
      <c r="D727" s="42"/>
      <c r="E727" s="9"/>
      <c r="F727" s="9"/>
      <c r="G727" s="9"/>
      <c r="H727" s="9"/>
      <c r="I727" s="9"/>
      <c r="J727" s="29"/>
      <c r="K727" s="28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3.2" x14ac:dyDescent="0.25">
      <c r="A728" s="9"/>
      <c r="B728" s="9"/>
      <c r="C728" s="9"/>
      <c r="D728" s="42"/>
      <c r="E728" s="9"/>
      <c r="F728" s="9"/>
      <c r="G728" s="9"/>
      <c r="H728" s="9"/>
      <c r="I728" s="9"/>
      <c r="J728" s="29"/>
      <c r="K728" s="28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3.2" x14ac:dyDescent="0.25">
      <c r="A729" s="9"/>
      <c r="B729" s="9"/>
      <c r="C729" s="9"/>
      <c r="D729" s="42"/>
      <c r="E729" s="9"/>
      <c r="F729" s="9"/>
      <c r="G729" s="9"/>
      <c r="H729" s="9"/>
      <c r="I729" s="9"/>
      <c r="J729" s="29"/>
      <c r="K729" s="28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3.2" x14ac:dyDescent="0.25">
      <c r="A730" s="9"/>
      <c r="B730" s="9"/>
      <c r="C730" s="9"/>
      <c r="D730" s="42"/>
      <c r="E730" s="9"/>
      <c r="F730" s="9"/>
      <c r="G730" s="9"/>
      <c r="H730" s="9"/>
      <c r="I730" s="9"/>
      <c r="J730" s="29"/>
      <c r="K730" s="28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3.2" x14ac:dyDescent="0.25">
      <c r="A731" s="9"/>
      <c r="B731" s="9"/>
      <c r="C731" s="9"/>
      <c r="D731" s="42"/>
      <c r="E731" s="9"/>
      <c r="F731" s="9"/>
      <c r="G731" s="9"/>
      <c r="H731" s="9"/>
      <c r="I731" s="9"/>
      <c r="J731" s="29"/>
      <c r="K731" s="28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3.2" x14ac:dyDescent="0.25">
      <c r="A732" s="9"/>
      <c r="B732" s="9"/>
      <c r="C732" s="9"/>
      <c r="D732" s="42"/>
      <c r="E732" s="9"/>
      <c r="F732" s="9"/>
      <c r="G732" s="9"/>
      <c r="H732" s="9"/>
      <c r="I732" s="9"/>
      <c r="J732" s="29"/>
      <c r="K732" s="28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3.2" x14ac:dyDescent="0.25">
      <c r="A733" s="9"/>
      <c r="B733" s="9"/>
      <c r="C733" s="9"/>
      <c r="D733" s="42"/>
      <c r="E733" s="9"/>
      <c r="F733" s="9"/>
      <c r="G733" s="9"/>
      <c r="H733" s="9"/>
      <c r="I733" s="9"/>
      <c r="J733" s="29"/>
      <c r="K733" s="28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3.2" x14ac:dyDescent="0.25">
      <c r="A734" s="9"/>
      <c r="B734" s="9"/>
      <c r="C734" s="9"/>
      <c r="D734" s="42"/>
      <c r="E734" s="9"/>
      <c r="F734" s="9"/>
      <c r="G734" s="9"/>
      <c r="H734" s="9"/>
      <c r="I734" s="9"/>
      <c r="J734" s="29"/>
      <c r="K734" s="28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3.2" x14ac:dyDescent="0.25">
      <c r="A735" s="9"/>
      <c r="B735" s="9"/>
      <c r="C735" s="9"/>
      <c r="D735" s="42"/>
      <c r="E735" s="9"/>
      <c r="F735" s="9"/>
      <c r="G735" s="9"/>
      <c r="H735" s="9"/>
      <c r="I735" s="9"/>
      <c r="J735" s="29"/>
      <c r="K735" s="28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3.2" x14ac:dyDescent="0.25">
      <c r="A736" s="9"/>
      <c r="B736" s="9"/>
      <c r="C736" s="9"/>
      <c r="D736" s="42"/>
      <c r="E736" s="9"/>
      <c r="F736" s="9"/>
      <c r="G736" s="9"/>
      <c r="H736" s="9"/>
      <c r="I736" s="9"/>
      <c r="J736" s="29"/>
      <c r="K736" s="28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3.2" x14ac:dyDescent="0.25">
      <c r="A737" s="9"/>
      <c r="B737" s="9"/>
      <c r="C737" s="9"/>
      <c r="D737" s="42"/>
      <c r="E737" s="9"/>
      <c r="F737" s="9"/>
      <c r="G737" s="9"/>
      <c r="H737" s="9"/>
      <c r="I737" s="9"/>
      <c r="J737" s="29"/>
      <c r="K737" s="28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3.2" x14ac:dyDescent="0.25">
      <c r="A738" s="9"/>
      <c r="B738" s="9"/>
      <c r="C738" s="9"/>
      <c r="D738" s="42"/>
      <c r="E738" s="9"/>
      <c r="F738" s="9"/>
      <c r="G738" s="9"/>
      <c r="H738" s="9"/>
      <c r="I738" s="9"/>
      <c r="J738" s="29"/>
      <c r="K738" s="28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3.2" x14ac:dyDescent="0.25">
      <c r="A739" s="9"/>
      <c r="B739" s="9"/>
      <c r="C739" s="9"/>
      <c r="D739" s="42"/>
      <c r="E739" s="9"/>
      <c r="F739" s="9"/>
      <c r="G739" s="9"/>
      <c r="H739" s="9"/>
      <c r="I739" s="9"/>
      <c r="J739" s="29"/>
      <c r="K739" s="28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3.2" x14ac:dyDescent="0.25">
      <c r="A740" s="9"/>
      <c r="B740" s="9"/>
      <c r="C740" s="9"/>
      <c r="D740" s="42"/>
      <c r="E740" s="9"/>
      <c r="F740" s="9"/>
      <c r="G740" s="9"/>
      <c r="H740" s="9"/>
      <c r="I740" s="9"/>
      <c r="J740" s="29"/>
      <c r="K740" s="28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3.2" x14ac:dyDescent="0.25">
      <c r="A741" s="9"/>
      <c r="B741" s="9"/>
      <c r="C741" s="9"/>
      <c r="D741" s="42"/>
      <c r="E741" s="9"/>
      <c r="F741" s="9"/>
      <c r="G741" s="9"/>
      <c r="H741" s="9"/>
      <c r="I741" s="9"/>
      <c r="J741" s="29"/>
      <c r="K741" s="28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3.2" x14ac:dyDescent="0.25">
      <c r="A742" s="9"/>
      <c r="B742" s="9"/>
      <c r="C742" s="9"/>
      <c r="D742" s="42"/>
      <c r="E742" s="9"/>
      <c r="F742" s="9"/>
      <c r="G742" s="9"/>
      <c r="H742" s="9"/>
      <c r="I742" s="9"/>
      <c r="J742" s="29"/>
      <c r="K742" s="28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3.2" x14ac:dyDescent="0.25">
      <c r="A743" s="9"/>
      <c r="B743" s="9"/>
      <c r="C743" s="9"/>
      <c r="D743" s="42"/>
      <c r="E743" s="9"/>
      <c r="F743" s="9"/>
      <c r="G743" s="9"/>
      <c r="H743" s="9"/>
      <c r="I743" s="9"/>
      <c r="J743" s="29"/>
      <c r="K743" s="28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3.2" x14ac:dyDescent="0.25">
      <c r="A744" s="9"/>
      <c r="B744" s="9"/>
      <c r="C744" s="9"/>
      <c r="D744" s="42"/>
      <c r="E744" s="9"/>
      <c r="F744" s="9"/>
      <c r="G744" s="9"/>
      <c r="H744" s="9"/>
      <c r="I744" s="9"/>
      <c r="J744" s="29"/>
      <c r="K744" s="28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3.2" x14ac:dyDescent="0.25">
      <c r="A745" s="9"/>
      <c r="B745" s="9"/>
      <c r="C745" s="9"/>
      <c r="D745" s="42"/>
      <c r="E745" s="9"/>
      <c r="F745" s="9"/>
      <c r="G745" s="9"/>
      <c r="H745" s="9"/>
      <c r="I745" s="9"/>
      <c r="J745" s="29"/>
      <c r="K745" s="28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3.2" x14ac:dyDescent="0.25">
      <c r="A746" s="9"/>
      <c r="B746" s="9"/>
      <c r="C746" s="9"/>
      <c r="D746" s="42"/>
      <c r="E746" s="9"/>
      <c r="F746" s="9"/>
      <c r="G746" s="9"/>
      <c r="H746" s="9"/>
      <c r="I746" s="9"/>
      <c r="J746" s="29"/>
      <c r="K746" s="28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3.2" x14ac:dyDescent="0.25">
      <c r="A747" s="9"/>
      <c r="B747" s="9"/>
      <c r="C747" s="9"/>
      <c r="D747" s="42"/>
      <c r="E747" s="9"/>
      <c r="F747" s="9"/>
      <c r="G747" s="9"/>
      <c r="H747" s="9"/>
      <c r="I747" s="9"/>
      <c r="J747" s="29"/>
      <c r="K747" s="28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3.2" x14ac:dyDescent="0.25">
      <c r="A748" s="9"/>
      <c r="B748" s="9"/>
      <c r="C748" s="9"/>
      <c r="D748" s="42"/>
      <c r="E748" s="9"/>
      <c r="F748" s="9"/>
      <c r="G748" s="9"/>
      <c r="H748" s="9"/>
      <c r="I748" s="9"/>
      <c r="J748" s="29"/>
      <c r="K748" s="28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3.2" x14ac:dyDescent="0.25">
      <c r="A749" s="9"/>
      <c r="B749" s="9"/>
      <c r="C749" s="9"/>
      <c r="D749" s="42"/>
      <c r="E749" s="9"/>
      <c r="F749" s="9"/>
      <c r="G749" s="9"/>
      <c r="H749" s="9"/>
      <c r="I749" s="9"/>
      <c r="J749" s="29"/>
      <c r="K749" s="28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3.2" x14ac:dyDescent="0.25">
      <c r="A750" s="9"/>
      <c r="B750" s="9"/>
      <c r="C750" s="9"/>
      <c r="D750" s="42"/>
      <c r="E750" s="9"/>
      <c r="F750" s="9"/>
      <c r="G750" s="9"/>
      <c r="H750" s="9"/>
      <c r="I750" s="9"/>
      <c r="J750" s="29"/>
      <c r="K750" s="28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3.2" x14ac:dyDescent="0.25">
      <c r="A751" s="9"/>
      <c r="B751" s="9"/>
      <c r="C751" s="9"/>
      <c r="D751" s="42"/>
      <c r="E751" s="9"/>
      <c r="F751" s="9"/>
      <c r="G751" s="9"/>
      <c r="H751" s="9"/>
      <c r="I751" s="9"/>
      <c r="J751" s="29"/>
      <c r="K751" s="28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3.2" x14ac:dyDescent="0.25">
      <c r="A752" s="9"/>
      <c r="B752" s="9"/>
      <c r="C752" s="9"/>
      <c r="D752" s="42"/>
      <c r="E752" s="9"/>
      <c r="F752" s="9"/>
      <c r="G752" s="9"/>
      <c r="H752" s="9"/>
      <c r="I752" s="9"/>
      <c r="J752" s="29"/>
      <c r="K752" s="28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3.2" x14ac:dyDescent="0.25">
      <c r="A753" s="9"/>
      <c r="B753" s="9"/>
      <c r="C753" s="9"/>
      <c r="D753" s="42"/>
      <c r="E753" s="9"/>
      <c r="F753" s="9"/>
      <c r="G753" s="9"/>
      <c r="H753" s="9"/>
      <c r="I753" s="9"/>
      <c r="J753" s="29"/>
      <c r="K753" s="28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3.2" x14ac:dyDescent="0.25">
      <c r="A754" s="9"/>
      <c r="B754" s="9"/>
      <c r="C754" s="9"/>
      <c r="D754" s="42"/>
      <c r="E754" s="9"/>
      <c r="F754" s="9"/>
      <c r="G754" s="9"/>
      <c r="H754" s="9"/>
      <c r="I754" s="9"/>
      <c r="J754" s="29"/>
      <c r="K754" s="28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3.2" x14ac:dyDescent="0.25">
      <c r="A755" s="9"/>
      <c r="B755" s="9"/>
      <c r="C755" s="9"/>
      <c r="D755" s="42"/>
      <c r="E755" s="9"/>
      <c r="F755" s="9"/>
      <c r="G755" s="9"/>
      <c r="H755" s="9"/>
      <c r="I755" s="9"/>
      <c r="J755" s="29"/>
      <c r="K755" s="28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3.2" x14ac:dyDescent="0.25">
      <c r="A756" s="9"/>
      <c r="B756" s="9"/>
      <c r="C756" s="9"/>
      <c r="D756" s="42"/>
      <c r="E756" s="9"/>
      <c r="F756" s="9"/>
      <c r="G756" s="9"/>
      <c r="H756" s="9"/>
      <c r="I756" s="9"/>
      <c r="J756" s="29"/>
      <c r="K756" s="28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3.2" x14ac:dyDescent="0.25">
      <c r="A757" s="9"/>
      <c r="B757" s="9"/>
      <c r="C757" s="9"/>
      <c r="D757" s="42"/>
      <c r="E757" s="9"/>
      <c r="F757" s="9"/>
      <c r="G757" s="9"/>
      <c r="H757" s="9"/>
      <c r="I757" s="9"/>
      <c r="J757" s="29"/>
      <c r="K757" s="28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3.2" x14ac:dyDescent="0.25">
      <c r="A758" s="9"/>
      <c r="B758" s="9"/>
      <c r="C758" s="9"/>
      <c r="D758" s="42"/>
      <c r="E758" s="9"/>
      <c r="F758" s="9"/>
      <c r="G758" s="9"/>
      <c r="H758" s="9"/>
      <c r="I758" s="9"/>
      <c r="J758" s="29"/>
      <c r="K758" s="28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3.2" x14ac:dyDescent="0.25">
      <c r="A759" s="9"/>
      <c r="B759" s="9"/>
      <c r="C759" s="9"/>
      <c r="D759" s="42"/>
      <c r="E759" s="9"/>
      <c r="F759" s="9"/>
      <c r="G759" s="9"/>
      <c r="H759" s="9"/>
      <c r="I759" s="9"/>
      <c r="J759" s="29"/>
      <c r="K759" s="28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3.2" x14ac:dyDescent="0.25">
      <c r="A760" s="9"/>
      <c r="B760" s="9"/>
      <c r="C760" s="9"/>
      <c r="D760" s="42"/>
      <c r="E760" s="9"/>
      <c r="F760" s="9"/>
      <c r="G760" s="9"/>
      <c r="H760" s="9"/>
      <c r="I760" s="9"/>
      <c r="J760" s="29"/>
      <c r="K760" s="28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3.2" x14ac:dyDescent="0.25">
      <c r="A761" s="9"/>
      <c r="B761" s="9"/>
      <c r="C761" s="9"/>
      <c r="D761" s="42"/>
      <c r="E761" s="9"/>
      <c r="F761" s="9"/>
      <c r="G761" s="9"/>
      <c r="H761" s="9"/>
      <c r="I761" s="9"/>
      <c r="J761" s="29"/>
      <c r="K761" s="28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3.2" x14ac:dyDescent="0.25">
      <c r="A762" s="9"/>
      <c r="B762" s="9"/>
      <c r="C762" s="9"/>
      <c r="D762" s="42"/>
      <c r="E762" s="9"/>
      <c r="F762" s="9"/>
      <c r="G762" s="9"/>
      <c r="H762" s="9"/>
      <c r="I762" s="9"/>
      <c r="J762" s="29"/>
      <c r="K762" s="28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3.2" x14ac:dyDescent="0.25">
      <c r="A763" s="9"/>
      <c r="B763" s="9"/>
      <c r="C763" s="9"/>
      <c r="D763" s="42"/>
      <c r="E763" s="9"/>
      <c r="F763" s="9"/>
      <c r="G763" s="9"/>
      <c r="H763" s="9"/>
      <c r="I763" s="9"/>
      <c r="J763" s="29"/>
      <c r="K763" s="28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3.2" x14ac:dyDescent="0.25">
      <c r="A764" s="9"/>
      <c r="B764" s="9"/>
      <c r="C764" s="9"/>
      <c r="D764" s="42"/>
      <c r="E764" s="9"/>
      <c r="F764" s="9"/>
      <c r="G764" s="9"/>
      <c r="H764" s="9"/>
      <c r="I764" s="9"/>
      <c r="J764" s="29"/>
      <c r="K764" s="28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3.2" x14ac:dyDescent="0.25">
      <c r="A765" s="9"/>
      <c r="B765" s="9"/>
      <c r="C765" s="9"/>
      <c r="D765" s="42"/>
      <c r="E765" s="9"/>
      <c r="F765" s="9"/>
      <c r="G765" s="9"/>
      <c r="H765" s="9"/>
      <c r="I765" s="9"/>
      <c r="J765" s="29"/>
      <c r="K765" s="28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3.2" x14ac:dyDescent="0.25">
      <c r="A766" s="9"/>
      <c r="B766" s="9"/>
      <c r="C766" s="9"/>
      <c r="D766" s="42"/>
      <c r="E766" s="9"/>
      <c r="F766" s="9"/>
      <c r="G766" s="9"/>
      <c r="H766" s="9"/>
      <c r="I766" s="9"/>
      <c r="J766" s="29"/>
      <c r="K766" s="28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3.2" x14ac:dyDescent="0.25">
      <c r="A767" s="9"/>
      <c r="B767" s="9"/>
      <c r="C767" s="9"/>
      <c r="D767" s="42"/>
      <c r="E767" s="9"/>
      <c r="F767" s="9"/>
      <c r="G767" s="9"/>
      <c r="H767" s="9"/>
      <c r="I767" s="9"/>
      <c r="J767" s="29"/>
      <c r="K767" s="28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3.2" x14ac:dyDescent="0.25">
      <c r="A768" s="9"/>
      <c r="B768" s="9"/>
      <c r="C768" s="9"/>
      <c r="D768" s="42"/>
      <c r="E768" s="9"/>
      <c r="F768" s="9"/>
      <c r="G768" s="9"/>
      <c r="H768" s="9"/>
      <c r="I768" s="9"/>
      <c r="J768" s="29"/>
      <c r="K768" s="28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3.2" x14ac:dyDescent="0.25">
      <c r="A769" s="9"/>
      <c r="B769" s="9"/>
      <c r="C769" s="9"/>
      <c r="D769" s="42"/>
      <c r="E769" s="9"/>
      <c r="F769" s="9"/>
      <c r="G769" s="9"/>
      <c r="H769" s="9"/>
      <c r="I769" s="9"/>
      <c r="J769" s="29"/>
      <c r="K769" s="28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3.2" x14ac:dyDescent="0.25">
      <c r="A770" s="9"/>
      <c r="B770" s="9"/>
      <c r="C770" s="9"/>
      <c r="D770" s="42"/>
      <c r="E770" s="9"/>
      <c r="F770" s="9"/>
      <c r="G770" s="9"/>
      <c r="H770" s="9"/>
      <c r="I770" s="9"/>
      <c r="J770" s="29"/>
      <c r="K770" s="28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3.2" x14ac:dyDescent="0.25">
      <c r="A771" s="9"/>
      <c r="B771" s="9"/>
      <c r="C771" s="9"/>
      <c r="D771" s="42"/>
      <c r="E771" s="9"/>
      <c r="F771" s="9"/>
      <c r="G771" s="9"/>
      <c r="H771" s="9"/>
      <c r="I771" s="9"/>
      <c r="J771" s="29"/>
      <c r="K771" s="28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3.2" x14ac:dyDescent="0.25">
      <c r="A772" s="9"/>
      <c r="B772" s="9"/>
      <c r="C772" s="9"/>
      <c r="D772" s="42"/>
      <c r="E772" s="9"/>
      <c r="F772" s="9"/>
      <c r="G772" s="9"/>
      <c r="H772" s="9"/>
      <c r="I772" s="9"/>
      <c r="J772" s="29"/>
      <c r="K772" s="28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3.2" x14ac:dyDescent="0.25">
      <c r="A773" s="9"/>
      <c r="B773" s="9"/>
      <c r="C773" s="9"/>
      <c r="D773" s="42"/>
      <c r="E773" s="9"/>
      <c r="F773" s="9"/>
      <c r="G773" s="9"/>
      <c r="H773" s="9"/>
      <c r="I773" s="9"/>
      <c r="J773" s="29"/>
      <c r="K773" s="28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3.2" x14ac:dyDescent="0.25">
      <c r="A774" s="9"/>
      <c r="B774" s="9"/>
      <c r="C774" s="9"/>
      <c r="D774" s="42"/>
      <c r="E774" s="9"/>
      <c r="F774" s="9"/>
      <c r="G774" s="9"/>
      <c r="H774" s="9"/>
      <c r="I774" s="9"/>
      <c r="J774" s="29"/>
      <c r="K774" s="28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3.2" x14ac:dyDescent="0.25">
      <c r="A775" s="9"/>
      <c r="B775" s="9"/>
      <c r="C775" s="9"/>
      <c r="D775" s="42"/>
      <c r="E775" s="9"/>
      <c r="F775" s="9"/>
      <c r="G775" s="9"/>
      <c r="H775" s="9"/>
      <c r="I775" s="9"/>
      <c r="J775" s="29"/>
      <c r="K775" s="28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3.2" x14ac:dyDescent="0.25">
      <c r="A776" s="9"/>
      <c r="B776" s="9"/>
      <c r="C776" s="9"/>
      <c r="D776" s="42"/>
      <c r="E776" s="9"/>
      <c r="F776" s="9"/>
      <c r="G776" s="9"/>
      <c r="H776" s="9"/>
      <c r="I776" s="9"/>
      <c r="J776" s="29"/>
      <c r="K776" s="28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3.2" x14ac:dyDescent="0.25">
      <c r="A777" s="9"/>
      <c r="B777" s="9"/>
      <c r="C777" s="9"/>
      <c r="D777" s="42"/>
      <c r="E777" s="9"/>
      <c r="F777" s="9"/>
      <c r="G777" s="9"/>
      <c r="H777" s="9"/>
      <c r="I777" s="9"/>
      <c r="J777" s="29"/>
      <c r="K777" s="28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3.2" x14ac:dyDescent="0.25">
      <c r="A778" s="9"/>
      <c r="B778" s="9"/>
      <c r="C778" s="9"/>
      <c r="D778" s="42"/>
      <c r="E778" s="9"/>
      <c r="F778" s="9"/>
      <c r="G778" s="9"/>
      <c r="H778" s="9"/>
      <c r="I778" s="9"/>
      <c r="J778" s="29"/>
      <c r="K778" s="28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3.2" x14ac:dyDescent="0.25">
      <c r="A779" s="9"/>
      <c r="B779" s="9"/>
      <c r="C779" s="9"/>
      <c r="D779" s="42"/>
      <c r="E779" s="9"/>
      <c r="F779" s="9"/>
      <c r="G779" s="9"/>
      <c r="H779" s="9"/>
      <c r="I779" s="9"/>
      <c r="J779" s="29"/>
      <c r="K779" s="28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3.2" x14ac:dyDescent="0.25">
      <c r="A780" s="9"/>
      <c r="B780" s="9"/>
      <c r="C780" s="9"/>
      <c r="D780" s="42"/>
      <c r="E780" s="9"/>
      <c r="F780" s="9"/>
      <c r="G780" s="9"/>
      <c r="H780" s="9"/>
      <c r="I780" s="9"/>
      <c r="J780" s="29"/>
      <c r="K780" s="28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3.2" x14ac:dyDescent="0.25">
      <c r="A781" s="9"/>
      <c r="B781" s="9"/>
      <c r="C781" s="9"/>
      <c r="D781" s="42"/>
      <c r="E781" s="9"/>
      <c r="F781" s="9"/>
      <c r="G781" s="9"/>
      <c r="H781" s="9"/>
      <c r="I781" s="9"/>
      <c r="J781" s="29"/>
      <c r="K781" s="28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3.2" x14ac:dyDescent="0.25">
      <c r="A782" s="9"/>
      <c r="B782" s="9"/>
      <c r="C782" s="9"/>
      <c r="D782" s="42"/>
      <c r="E782" s="9"/>
      <c r="F782" s="9"/>
      <c r="G782" s="9"/>
      <c r="H782" s="9"/>
      <c r="I782" s="9"/>
      <c r="J782" s="29"/>
      <c r="K782" s="28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3.2" x14ac:dyDescent="0.25">
      <c r="A783" s="9"/>
      <c r="B783" s="9"/>
      <c r="C783" s="9"/>
      <c r="D783" s="42"/>
      <c r="E783" s="9"/>
      <c r="F783" s="9"/>
      <c r="G783" s="9"/>
      <c r="H783" s="9"/>
      <c r="I783" s="9"/>
      <c r="J783" s="29"/>
      <c r="K783" s="28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3.2" x14ac:dyDescent="0.25">
      <c r="A784" s="9"/>
      <c r="B784" s="9"/>
      <c r="C784" s="9"/>
      <c r="D784" s="42"/>
      <c r="E784" s="9"/>
      <c r="F784" s="9"/>
      <c r="G784" s="9"/>
      <c r="H784" s="9"/>
      <c r="I784" s="9"/>
      <c r="J784" s="29"/>
      <c r="K784" s="28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3.2" x14ac:dyDescent="0.25">
      <c r="A785" s="9"/>
      <c r="B785" s="9"/>
      <c r="C785" s="9"/>
      <c r="D785" s="42"/>
      <c r="E785" s="9"/>
      <c r="F785" s="9"/>
      <c r="G785" s="9"/>
      <c r="H785" s="9"/>
      <c r="I785" s="9"/>
      <c r="J785" s="29"/>
      <c r="K785" s="28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3.2" x14ac:dyDescent="0.25">
      <c r="A786" s="9"/>
      <c r="B786" s="9"/>
      <c r="C786" s="9"/>
      <c r="D786" s="42"/>
      <c r="E786" s="9"/>
      <c r="F786" s="9"/>
      <c r="G786" s="9"/>
      <c r="H786" s="9"/>
      <c r="I786" s="9"/>
      <c r="J786" s="29"/>
      <c r="K786" s="28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3.2" x14ac:dyDescent="0.25">
      <c r="A787" s="9"/>
      <c r="B787" s="9"/>
      <c r="C787" s="9"/>
      <c r="D787" s="42"/>
      <c r="E787" s="9"/>
      <c r="F787" s="9"/>
      <c r="G787" s="9"/>
      <c r="H787" s="9"/>
      <c r="I787" s="9"/>
      <c r="J787" s="29"/>
      <c r="K787" s="28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3.2" x14ac:dyDescent="0.25">
      <c r="A788" s="9"/>
      <c r="B788" s="9"/>
      <c r="C788" s="9"/>
      <c r="D788" s="42"/>
      <c r="E788" s="9"/>
      <c r="F788" s="9"/>
      <c r="G788" s="9"/>
      <c r="H788" s="9"/>
      <c r="I788" s="9"/>
      <c r="J788" s="29"/>
      <c r="K788" s="28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3.2" x14ac:dyDescent="0.25">
      <c r="A789" s="9"/>
      <c r="B789" s="9"/>
      <c r="C789" s="9"/>
      <c r="D789" s="42"/>
      <c r="E789" s="9"/>
      <c r="F789" s="9"/>
      <c r="G789" s="9"/>
      <c r="H789" s="9"/>
      <c r="I789" s="9"/>
      <c r="J789" s="29"/>
      <c r="K789" s="28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3.2" x14ac:dyDescent="0.25">
      <c r="A790" s="9"/>
      <c r="B790" s="9"/>
      <c r="C790" s="9"/>
      <c r="D790" s="42"/>
      <c r="E790" s="9"/>
      <c r="F790" s="9"/>
      <c r="G790" s="9"/>
      <c r="H790" s="9"/>
      <c r="I790" s="9"/>
      <c r="J790" s="29"/>
      <c r="K790" s="28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3.2" x14ac:dyDescent="0.25">
      <c r="A791" s="9"/>
      <c r="B791" s="9"/>
      <c r="C791" s="9"/>
      <c r="D791" s="42"/>
      <c r="E791" s="9"/>
      <c r="F791" s="9"/>
      <c r="G791" s="9"/>
      <c r="H791" s="9"/>
      <c r="I791" s="9"/>
      <c r="J791" s="29"/>
      <c r="K791" s="28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3.2" x14ac:dyDescent="0.25">
      <c r="A792" s="9"/>
      <c r="B792" s="9"/>
      <c r="C792" s="9"/>
      <c r="D792" s="42"/>
      <c r="E792" s="9"/>
      <c r="F792" s="9"/>
      <c r="G792" s="9"/>
      <c r="H792" s="9"/>
      <c r="I792" s="9"/>
      <c r="J792" s="29"/>
      <c r="K792" s="28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3.2" x14ac:dyDescent="0.25">
      <c r="A793" s="9"/>
      <c r="B793" s="9"/>
      <c r="C793" s="9"/>
      <c r="D793" s="42"/>
      <c r="E793" s="9"/>
      <c r="F793" s="9"/>
      <c r="G793" s="9"/>
      <c r="H793" s="9"/>
      <c r="I793" s="9"/>
      <c r="J793" s="29"/>
      <c r="K793" s="28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3.2" x14ac:dyDescent="0.25">
      <c r="A794" s="9"/>
      <c r="B794" s="9"/>
      <c r="C794" s="9"/>
      <c r="D794" s="42"/>
      <c r="E794" s="9"/>
      <c r="F794" s="9"/>
      <c r="G794" s="9"/>
      <c r="H794" s="9"/>
      <c r="I794" s="9"/>
      <c r="J794" s="29"/>
      <c r="K794" s="28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3.2" x14ac:dyDescent="0.25">
      <c r="A795" s="9"/>
      <c r="B795" s="9"/>
      <c r="C795" s="9"/>
      <c r="D795" s="42"/>
      <c r="E795" s="9"/>
      <c r="F795" s="9"/>
      <c r="G795" s="9"/>
      <c r="H795" s="9"/>
      <c r="I795" s="9"/>
      <c r="J795" s="29"/>
      <c r="K795" s="28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3.2" x14ac:dyDescent="0.25">
      <c r="A796" s="9"/>
      <c r="B796" s="9"/>
      <c r="C796" s="9"/>
      <c r="D796" s="42"/>
      <c r="E796" s="9"/>
      <c r="F796" s="9"/>
      <c r="G796" s="9"/>
      <c r="H796" s="9"/>
      <c r="I796" s="9"/>
      <c r="J796" s="29"/>
      <c r="K796" s="28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3.2" x14ac:dyDescent="0.25">
      <c r="A797" s="9"/>
      <c r="B797" s="9"/>
      <c r="C797" s="9"/>
      <c r="D797" s="42"/>
      <c r="E797" s="9"/>
      <c r="F797" s="9"/>
      <c r="G797" s="9"/>
      <c r="H797" s="9"/>
      <c r="I797" s="9"/>
      <c r="J797" s="29"/>
      <c r="K797" s="28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3.2" x14ac:dyDescent="0.25">
      <c r="A798" s="9"/>
      <c r="B798" s="9"/>
      <c r="C798" s="9"/>
      <c r="D798" s="42"/>
      <c r="E798" s="9"/>
      <c r="F798" s="9"/>
      <c r="G798" s="9"/>
      <c r="H798" s="9"/>
      <c r="I798" s="9"/>
      <c r="J798" s="29"/>
      <c r="K798" s="28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3.2" x14ac:dyDescent="0.25">
      <c r="A799" s="9"/>
      <c r="B799" s="9"/>
      <c r="C799" s="9"/>
      <c r="D799" s="42"/>
      <c r="E799" s="9"/>
      <c r="F799" s="9"/>
      <c r="G799" s="9"/>
      <c r="H799" s="9"/>
      <c r="I799" s="9"/>
      <c r="J799" s="29"/>
      <c r="K799" s="28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3.2" x14ac:dyDescent="0.25">
      <c r="A800" s="9"/>
      <c r="B800" s="9"/>
      <c r="C800" s="9"/>
      <c r="D800" s="42"/>
      <c r="E800" s="9"/>
      <c r="F800" s="9"/>
      <c r="G800" s="9"/>
      <c r="H800" s="9"/>
      <c r="I800" s="9"/>
      <c r="J800" s="29"/>
      <c r="K800" s="28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3.2" x14ac:dyDescent="0.25">
      <c r="A801" s="9"/>
      <c r="B801" s="9"/>
      <c r="C801" s="9"/>
      <c r="D801" s="42"/>
      <c r="E801" s="9"/>
      <c r="F801" s="9"/>
      <c r="G801" s="9"/>
      <c r="H801" s="9"/>
      <c r="I801" s="9"/>
      <c r="J801" s="29"/>
      <c r="K801" s="28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3.2" x14ac:dyDescent="0.25">
      <c r="A802" s="9"/>
      <c r="B802" s="9"/>
      <c r="C802" s="9"/>
      <c r="D802" s="42"/>
      <c r="E802" s="9"/>
      <c r="F802" s="9"/>
      <c r="G802" s="9"/>
      <c r="H802" s="9"/>
      <c r="I802" s="9"/>
      <c r="J802" s="29"/>
      <c r="K802" s="28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3.2" x14ac:dyDescent="0.25">
      <c r="A803" s="9"/>
      <c r="B803" s="9"/>
      <c r="C803" s="9"/>
      <c r="D803" s="42"/>
      <c r="E803" s="9"/>
      <c r="F803" s="9"/>
      <c r="G803" s="9"/>
      <c r="H803" s="9"/>
      <c r="I803" s="9"/>
      <c r="J803" s="29"/>
      <c r="K803" s="28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3.2" x14ac:dyDescent="0.25">
      <c r="A804" s="9"/>
      <c r="B804" s="9"/>
      <c r="C804" s="9"/>
      <c r="D804" s="42"/>
      <c r="E804" s="9"/>
      <c r="F804" s="9"/>
      <c r="G804" s="9"/>
      <c r="H804" s="9"/>
      <c r="I804" s="9"/>
      <c r="J804" s="29"/>
      <c r="K804" s="28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3.2" x14ac:dyDescent="0.25">
      <c r="A805" s="9"/>
      <c r="B805" s="9"/>
      <c r="C805" s="9"/>
      <c r="D805" s="42"/>
      <c r="E805" s="9"/>
      <c r="F805" s="9"/>
      <c r="G805" s="9"/>
      <c r="H805" s="9"/>
      <c r="I805" s="9"/>
      <c r="J805" s="29"/>
      <c r="K805" s="28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3.2" x14ac:dyDescent="0.25">
      <c r="A806" s="9"/>
      <c r="B806" s="9"/>
      <c r="C806" s="9"/>
      <c r="D806" s="42"/>
      <c r="E806" s="9"/>
      <c r="F806" s="9"/>
      <c r="G806" s="9"/>
      <c r="H806" s="9"/>
      <c r="I806" s="9"/>
      <c r="J806" s="29"/>
      <c r="K806" s="28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3.2" x14ac:dyDescent="0.25">
      <c r="A807" s="9"/>
      <c r="B807" s="9"/>
      <c r="C807" s="9"/>
      <c r="D807" s="42"/>
      <c r="E807" s="9"/>
      <c r="F807" s="9"/>
      <c r="G807" s="9"/>
      <c r="H807" s="9"/>
      <c r="I807" s="9"/>
      <c r="J807" s="29"/>
      <c r="K807" s="28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3.2" x14ac:dyDescent="0.25">
      <c r="A808" s="9"/>
      <c r="B808" s="9"/>
      <c r="C808" s="9"/>
      <c r="D808" s="42"/>
      <c r="E808" s="9"/>
      <c r="F808" s="9"/>
      <c r="G808" s="9"/>
      <c r="H808" s="9"/>
      <c r="I808" s="9"/>
      <c r="J808" s="29"/>
      <c r="K808" s="28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3.2" x14ac:dyDescent="0.25">
      <c r="A809" s="9"/>
      <c r="B809" s="9"/>
      <c r="C809" s="9"/>
      <c r="D809" s="42"/>
      <c r="E809" s="9"/>
      <c r="F809" s="9"/>
      <c r="G809" s="9"/>
      <c r="H809" s="9"/>
      <c r="I809" s="9"/>
      <c r="J809" s="29"/>
      <c r="K809" s="28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3.2" x14ac:dyDescent="0.25">
      <c r="A810" s="9"/>
      <c r="B810" s="9"/>
      <c r="C810" s="9"/>
      <c r="D810" s="42"/>
      <c r="E810" s="9"/>
      <c r="F810" s="9"/>
      <c r="G810" s="9"/>
      <c r="H810" s="9"/>
      <c r="I810" s="9"/>
      <c r="J810" s="29"/>
      <c r="K810" s="28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3.2" x14ac:dyDescent="0.25">
      <c r="A811" s="9"/>
      <c r="B811" s="9"/>
      <c r="C811" s="9"/>
      <c r="D811" s="42"/>
      <c r="E811" s="9"/>
      <c r="F811" s="9"/>
      <c r="G811" s="9"/>
      <c r="H811" s="9"/>
      <c r="I811" s="9"/>
      <c r="J811" s="29"/>
      <c r="K811" s="28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3.2" x14ac:dyDescent="0.25">
      <c r="A812" s="9"/>
      <c r="B812" s="9"/>
      <c r="C812" s="9"/>
      <c r="D812" s="42"/>
      <c r="E812" s="9"/>
      <c r="F812" s="9"/>
      <c r="G812" s="9"/>
      <c r="H812" s="9"/>
      <c r="I812" s="9"/>
      <c r="J812" s="29"/>
      <c r="K812" s="28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3.2" x14ac:dyDescent="0.25">
      <c r="A813" s="9"/>
      <c r="B813" s="9"/>
      <c r="C813" s="9"/>
      <c r="D813" s="42"/>
      <c r="E813" s="9"/>
      <c r="F813" s="9"/>
      <c r="G813" s="9"/>
      <c r="H813" s="9"/>
      <c r="I813" s="9"/>
      <c r="J813" s="29"/>
      <c r="K813" s="28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3.2" x14ac:dyDescent="0.25">
      <c r="A814" s="9"/>
      <c r="B814" s="9"/>
      <c r="C814" s="9"/>
      <c r="D814" s="42"/>
      <c r="E814" s="9"/>
      <c r="F814" s="9"/>
      <c r="G814" s="9"/>
      <c r="H814" s="9"/>
      <c r="I814" s="9"/>
      <c r="J814" s="29"/>
      <c r="K814" s="28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3.2" x14ac:dyDescent="0.25">
      <c r="A815" s="9"/>
      <c r="B815" s="9"/>
      <c r="C815" s="9"/>
      <c r="D815" s="42"/>
      <c r="E815" s="9"/>
      <c r="F815" s="9"/>
      <c r="G815" s="9"/>
      <c r="H815" s="9"/>
      <c r="I815" s="9"/>
      <c r="J815" s="29"/>
      <c r="K815" s="28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3.2" x14ac:dyDescent="0.25">
      <c r="A816" s="9"/>
      <c r="B816" s="9"/>
      <c r="C816" s="9"/>
      <c r="D816" s="42"/>
      <c r="E816" s="9"/>
      <c r="F816" s="9"/>
      <c r="G816" s="9"/>
      <c r="H816" s="9"/>
      <c r="I816" s="9"/>
      <c r="J816" s="29"/>
      <c r="K816" s="28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3.2" x14ac:dyDescent="0.25">
      <c r="A817" s="9"/>
      <c r="B817" s="9"/>
      <c r="C817" s="9"/>
      <c r="D817" s="42"/>
      <c r="E817" s="9"/>
      <c r="F817" s="9"/>
      <c r="G817" s="9"/>
      <c r="H817" s="9"/>
      <c r="I817" s="9"/>
      <c r="J817" s="29"/>
      <c r="K817" s="28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3.2" x14ac:dyDescent="0.25">
      <c r="A818" s="9"/>
      <c r="B818" s="9"/>
      <c r="C818" s="9"/>
      <c r="D818" s="42"/>
      <c r="E818" s="9"/>
      <c r="F818" s="9"/>
      <c r="G818" s="9"/>
      <c r="H818" s="9"/>
      <c r="I818" s="9"/>
      <c r="J818" s="29"/>
      <c r="K818" s="28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3.2" x14ac:dyDescent="0.25">
      <c r="A819" s="9"/>
      <c r="B819" s="9"/>
      <c r="C819" s="9"/>
      <c r="D819" s="42"/>
      <c r="E819" s="9"/>
      <c r="F819" s="9"/>
      <c r="G819" s="9"/>
      <c r="H819" s="9"/>
      <c r="I819" s="9"/>
      <c r="J819" s="29"/>
      <c r="K819" s="28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3.2" x14ac:dyDescent="0.25">
      <c r="A820" s="9"/>
      <c r="B820" s="9"/>
      <c r="C820" s="9"/>
      <c r="D820" s="42"/>
      <c r="E820" s="9"/>
      <c r="F820" s="9"/>
      <c r="G820" s="9"/>
      <c r="H820" s="9"/>
      <c r="I820" s="9"/>
      <c r="J820" s="29"/>
      <c r="K820" s="28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3.2" x14ac:dyDescent="0.25">
      <c r="A821" s="9"/>
      <c r="B821" s="9"/>
      <c r="C821" s="9"/>
      <c r="D821" s="42"/>
      <c r="E821" s="9"/>
      <c r="F821" s="9"/>
      <c r="G821" s="9"/>
      <c r="H821" s="9"/>
      <c r="I821" s="9"/>
      <c r="J821" s="29"/>
      <c r="K821" s="28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3.2" x14ac:dyDescent="0.25">
      <c r="A822" s="9"/>
      <c r="B822" s="9"/>
      <c r="C822" s="9"/>
      <c r="D822" s="42"/>
      <c r="E822" s="9"/>
      <c r="F822" s="9"/>
      <c r="G822" s="9"/>
      <c r="H822" s="9"/>
      <c r="I822" s="9"/>
      <c r="J822" s="29"/>
      <c r="K822" s="28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3.2" x14ac:dyDescent="0.25">
      <c r="A823" s="9"/>
      <c r="B823" s="9"/>
      <c r="C823" s="9"/>
      <c r="D823" s="42"/>
      <c r="E823" s="9"/>
      <c r="F823" s="9"/>
      <c r="G823" s="9"/>
      <c r="H823" s="9"/>
      <c r="I823" s="9"/>
      <c r="J823" s="29"/>
      <c r="K823" s="28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3.2" x14ac:dyDescent="0.25">
      <c r="A824" s="9"/>
      <c r="B824" s="9"/>
      <c r="C824" s="9"/>
      <c r="D824" s="42"/>
      <c r="E824" s="9"/>
      <c r="F824" s="9"/>
      <c r="G824" s="9"/>
      <c r="H824" s="9"/>
      <c r="I824" s="9"/>
      <c r="J824" s="29"/>
      <c r="K824" s="28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3.2" x14ac:dyDescent="0.25">
      <c r="A825" s="9"/>
      <c r="B825" s="9"/>
      <c r="C825" s="9"/>
      <c r="D825" s="42"/>
      <c r="E825" s="9"/>
      <c r="F825" s="9"/>
      <c r="G825" s="9"/>
      <c r="H825" s="9"/>
      <c r="I825" s="9"/>
      <c r="J825" s="29"/>
      <c r="K825" s="28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3.2" x14ac:dyDescent="0.25">
      <c r="A826" s="9"/>
      <c r="B826" s="9"/>
      <c r="C826" s="9"/>
      <c r="D826" s="42"/>
      <c r="E826" s="9"/>
      <c r="F826" s="9"/>
      <c r="G826" s="9"/>
      <c r="H826" s="9"/>
      <c r="I826" s="9"/>
      <c r="J826" s="29"/>
      <c r="K826" s="28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3.2" x14ac:dyDescent="0.25">
      <c r="A827" s="9"/>
      <c r="B827" s="9"/>
      <c r="C827" s="9"/>
      <c r="D827" s="42"/>
      <c r="E827" s="9"/>
      <c r="F827" s="9"/>
      <c r="G827" s="9"/>
      <c r="H827" s="9"/>
      <c r="I827" s="9"/>
      <c r="J827" s="29"/>
      <c r="K827" s="28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3.2" x14ac:dyDescent="0.25">
      <c r="A828" s="9"/>
      <c r="B828" s="9"/>
      <c r="C828" s="9"/>
      <c r="D828" s="42"/>
      <c r="E828" s="9"/>
      <c r="F828" s="9"/>
      <c r="G828" s="9"/>
      <c r="H828" s="9"/>
      <c r="I828" s="9"/>
      <c r="J828" s="29"/>
      <c r="K828" s="28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3.2" x14ac:dyDescent="0.25">
      <c r="A829" s="9"/>
      <c r="B829" s="9"/>
      <c r="C829" s="9"/>
      <c r="D829" s="42"/>
      <c r="E829" s="9"/>
      <c r="F829" s="9"/>
      <c r="G829" s="9"/>
      <c r="H829" s="9"/>
      <c r="I829" s="9"/>
      <c r="J829" s="29"/>
      <c r="K829" s="28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3.2" x14ac:dyDescent="0.25">
      <c r="A830" s="9"/>
      <c r="B830" s="9"/>
      <c r="C830" s="9"/>
      <c r="D830" s="42"/>
      <c r="E830" s="9"/>
      <c r="F830" s="9"/>
      <c r="G830" s="9"/>
      <c r="H830" s="9"/>
      <c r="I830" s="9"/>
      <c r="J830" s="29"/>
      <c r="K830" s="28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3.2" x14ac:dyDescent="0.25">
      <c r="A831" s="9"/>
      <c r="B831" s="9"/>
      <c r="C831" s="9"/>
      <c r="D831" s="42"/>
      <c r="E831" s="9"/>
      <c r="F831" s="9"/>
      <c r="G831" s="9"/>
      <c r="H831" s="9"/>
      <c r="I831" s="9"/>
      <c r="J831" s="29"/>
      <c r="K831" s="28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3.2" x14ac:dyDescent="0.25">
      <c r="A832" s="9"/>
      <c r="B832" s="9"/>
      <c r="C832" s="9"/>
      <c r="D832" s="42"/>
      <c r="E832" s="9"/>
      <c r="F832" s="9"/>
      <c r="G832" s="9"/>
      <c r="H832" s="9"/>
      <c r="I832" s="9"/>
      <c r="J832" s="29"/>
      <c r="K832" s="28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3.2" x14ac:dyDescent="0.25">
      <c r="A833" s="9"/>
      <c r="B833" s="9"/>
      <c r="C833" s="9"/>
      <c r="D833" s="42"/>
      <c r="E833" s="9"/>
      <c r="F833" s="9"/>
      <c r="G833" s="9"/>
      <c r="H833" s="9"/>
      <c r="I833" s="9"/>
      <c r="J833" s="29"/>
      <c r="K833" s="28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3.2" x14ac:dyDescent="0.25">
      <c r="A834" s="9"/>
      <c r="B834" s="9"/>
      <c r="C834" s="9"/>
      <c r="D834" s="42"/>
      <c r="E834" s="9"/>
      <c r="F834" s="9"/>
      <c r="G834" s="9"/>
      <c r="H834" s="9"/>
      <c r="I834" s="9"/>
      <c r="J834" s="29"/>
      <c r="K834" s="28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3.2" x14ac:dyDescent="0.25">
      <c r="A835" s="9"/>
      <c r="B835" s="9"/>
      <c r="C835" s="9"/>
      <c r="D835" s="42"/>
      <c r="E835" s="9"/>
      <c r="F835" s="9"/>
      <c r="G835" s="9"/>
      <c r="H835" s="9"/>
      <c r="I835" s="9"/>
      <c r="J835" s="29"/>
      <c r="K835" s="28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3.2" x14ac:dyDescent="0.25">
      <c r="A836" s="9"/>
      <c r="B836" s="9"/>
      <c r="C836" s="9"/>
      <c r="D836" s="42"/>
      <c r="E836" s="9"/>
      <c r="F836" s="9"/>
      <c r="G836" s="9"/>
      <c r="H836" s="9"/>
      <c r="I836" s="9"/>
      <c r="J836" s="29"/>
      <c r="K836" s="28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3.2" x14ac:dyDescent="0.25">
      <c r="A837" s="9"/>
      <c r="B837" s="9"/>
      <c r="C837" s="9"/>
      <c r="D837" s="42"/>
      <c r="E837" s="9"/>
      <c r="F837" s="9"/>
      <c r="G837" s="9"/>
      <c r="H837" s="9"/>
      <c r="I837" s="9"/>
      <c r="J837" s="29"/>
      <c r="K837" s="28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3.2" x14ac:dyDescent="0.25">
      <c r="A838" s="9"/>
      <c r="B838" s="9"/>
      <c r="C838" s="9"/>
      <c r="D838" s="42"/>
      <c r="E838" s="9"/>
      <c r="F838" s="9"/>
      <c r="G838" s="9"/>
      <c r="H838" s="9"/>
      <c r="I838" s="9"/>
      <c r="J838" s="29"/>
      <c r="K838" s="28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3.2" x14ac:dyDescent="0.25">
      <c r="A839" s="9"/>
      <c r="B839" s="9"/>
      <c r="C839" s="9"/>
      <c r="D839" s="42"/>
      <c r="E839" s="9"/>
      <c r="F839" s="9"/>
      <c r="G839" s="9"/>
      <c r="H839" s="9"/>
      <c r="I839" s="9"/>
      <c r="J839" s="29"/>
      <c r="K839" s="28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3.2" x14ac:dyDescent="0.25">
      <c r="A840" s="9"/>
      <c r="B840" s="9"/>
      <c r="C840" s="9"/>
      <c r="D840" s="42"/>
      <c r="E840" s="9"/>
      <c r="F840" s="9"/>
      <c r="G840" s="9"/>
      <c r="H840" s="9"/>
      <c r="I840" s="9"/>
      <c r="J840" s="29"/>
      <c r="K840" s="28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3.2" x14ac:dyDescent="0.25">
      <c r="A841" s="9"/>
      <c r="B841" s="9"/>
      <c r="C841" s="9"/>
      <c r="D841" s="42"/>
      <c r="E841" s="9"/>
      <c r="F841" s="9"/>
      <c r="G841" s="9"/>
      <c r="H841" s="9"/>
      <c r="I841" s="9"/>
      <c r="J841" s="29"/>
      <c r="K841" s="28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3.2" x14ac:dyDescent="0.25">
      <c r="A842" s="9"/>
      <c r="B842" s="9"/>
      <c r="C842" s="9"/>
      <c r="D842" s="42"/>
      <c r="E842" s="9"/>
      <c r="F842" s="9"/>
      <c r="G842" s="9"/>
      <c r="H842" s="9"/>
      <c r="I842" s="9"/>
      <c r="J842" s="29"/>
      <c r="K842" s="28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3.2" x14ac:dyDescent="0.25">
      <c r="A843" s="9"/>
      <c r="B843" s="9"/>
      <c r="C843" s="9"/>
      <c r="D843" s="42"/>
      <c r="E843" s="9"/>
      <c r="F843" s="9"/>
      <c r="G843" s="9"/>
      <c r="H843" s="9"/>
      <c r="I843" s="9"/>
      <c r="J843" s="29"/>
      <c r="K843" s="28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3.2" x14ac:dyDescent="0.25">
      <c r="A844" s="9"/>
      <c r="B844" s="9"/>
      <c r="C844" s="9"/>
      <c r="D844" s="42"/>
      <c r="E844" s="9"/>
      <c r="F844" s="9"/>
      <c r="G844" s="9"/>
      <c r="H844" s="9"/>
      <c r="I844" s="9"/>
      <c r="J844" s="29"/>
      <c r="K844" s="28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3.2" x14ac:dyDescent="0.25">
      <c r="A845" s="9"/>
      <c r="B845" s="9"/>
      <c r="C845" s="9"/>
      <c r="D845" s="42"/>
      <c r="E845" s="9"/>
      <c r="F845" s="9"/>
      <c r="G845" s="9"/>
      <c r="H845" s="9"/>
      <c r="I845" s="9"/>
      <c r="J845" s="29"/>
      <c r="K845" s="28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3.2" x14ac:dyDescent="0.25">
      <c r="A846" s="9"/>
      <c r="B846" s="9"/>
      <c r="C846" s="9"/>
      <c r="D846" s="42"/>
      <c r="E846" s="9"/>
      <c r="F846" s="9"/>
      <c r="G846" s="9"/>
      <c r="H846" s="9"/>
      <c r="I846" s="9"/>
      <c r="J846" s="29"/>
      <c r="K846" s="28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3.2" x14ac:dyDescent="0.25">
      <c r="A847" s="9"/>
      <c r="B847" s="9"/>
      <c r="C847" s="9"/>
      <c r="D847" s="42"/>
      <c r="E847" s="9"/>
      <c r="F847" s="9"/>
      <c r="G847" s="9"/>
      <c r="H847" s="9"/>
      <c r="I847" s="9"/>
      <c r="J847" s="29"/>
      <c r="K847" s="28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3.2" x14ac:dyDescent="0.25">
      <c r="A848" s="9"/>
      <c r="B848" s="9"/>
      <c r="C848" s="9"/>
      <c r="D848" s="42"/>
      <c r="E848" s="9"/>
      <c r="F848" s="9"/>
      <c r="G848" s="9"/>
      <c r="H848" s="9"/>
      <c r="I848" s="9"/>
      <c r="J848" s="29"/>
      <c r="K848" s="28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3.2" x14ac:dyDescent="0.25">
      <c r="A849" s="9"/>
      <c r="B849" s="9"/>
      <c r="C849" s="9"/>
      <c r="D849" s="42"/>
      <c r="E849" s="9"/>
      <c r="F849" s="9"/>
      <c r="G849" s="9"/>
      <c r="H849" s="9"/>
      <c r="I849" s="9"/>
      <c r="J849" s="29"/>
      <c r="K849" s="28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3.2" x14ac:dyDescent="0.25">
      <c r="A850" s="9"/>
      <c r="B850" s="9"/>
      <c r="C850" s="9"/>
      <c r="D850" s="42"/>
      <c r="E850" s="9"/>
      <c r="F850" s="9"/>
      <c r="G850" s="9"/>
      <c r="H850" s="9"/>
      <c r="I850" s="9"/>
      <c r="J850" s="29"/>
      <c r="K850" s="28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3.2" x14ac:dyDescent="0.25">
      <c r="A851" s="9"/>
      <c r="B851" s="9"/>
      <c r="C851" s="9"/>
      <c r="D851" s="42"/>
      <c r="E851" s="9"/>
      <c r="F851" s="9"/>
      <c r="G851" s="9"/>
      <c r="H851" s="9"/>
      <c r="I851" s="9"/>
      <c r="J851" s="29"/>
      <c r="K851" s="28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3.2" x14ac:dyDescent="0.25">
      <c r="A852" s="9"/>
      <c r="B852" s="9"/>
      <c r="C852" s="9"/>
      <c r="D852" s="42"/>
      <c r="E852" s="9"/>
      <c r="F852" s="9"/>
      <c r="G852" s="9"/>
      <c r="H852" s="9"/>
      <c r="I852" s="9"/>
      <c r="J852" s="29"/>
      <c r="K852" s="28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3.2" x14ac:dyDescent="0.25">
      <c r="A853" s="9"/>
      <c r="B853" s="9"/>
      <c r="C853" s="9"/>
      <c r="D853" s="42"/>
      <c r="E853" s="9"/>
      <c r="F853" s="9"/>
      <c r="G853" s="9"/>
      <c r="H853" s="9"/>
      <c r="I853" s="9"/>
      <c r="J853" s="29"/>
      <c r="K853" s="28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3.2" x14ac:dyDescent="0.25">
      <c r="A854" s="9"/>
      <c r="B854" s="9"/>
      <c r="C854" s="9"/>
      <c r="D854" s="42"/>
      <c r="E854" s="9"/>
      <c r="F854" s="9"/>
      <c r="G854" s="9"/>
      <c r="H854" s="9"/>
      <c r="I854" s="9"/>
      <c r="J854" s="29"/>
      <c r="K854" s="28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3.2" x14ac:dyDescent="0.25">
      <c r="A855" s="9"/>
      <c r="B855" s="9"/>
      <c r="C855" s="9"/>
      <c r="D855" s="42"/>
      <c r="E855" s="9"/>
      <c r="F855" s="9"/>
      <c r="G855" s="9"/>
      <c r="H855" s="9"/>
      <c r="I855" s="9"/>
      <c r="J855" s="29"/>
      <c r="K855" s="28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3.2" x14ac:dyDescent="0.25">
      <c r="A856" s="9"/>
      <c r="B856" s="9"/>
      <c r="C856" s="9"/>
      <c r="D856" s="42"/>
      <c r="E856" s="9"/>
      <c r="F856" s="9"/>
      <c r="G856" s="9"/>
      <c r="H856" s="9"/>
      <c r="I856" s="9"/>
      <c r="J856" s="29"/>
      <c r="K856" s="28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3.2" x14ac:dyDescent="0.25">
      <c r="A857" s="9"/>
      <c r="B857" s="9"/>
      <c r="C857" s="9"/>
      <c r="D857" s="42"/>
      <c r="E857" s="9"/>
      <c r="F857" s="9"/>
      <c r="G857" s="9"/>
      <c r="H857" s="9"/>
      <c r="I857" s="9"/>
      <c r="J857" s="29"/>
      <c r="K857" s="28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3.2" x14ac:dyDescent="0.25">
      <c r="A858" s="9"/>
      <c r="B858" s="9"/>
      <c r="C858" s="9"/>
      <c r="D858" s="42"/>
      <c r="E858" s="9"/>
      <c r="F858" s="9"/>
      <c r="G858" s="9"/>
      <c r="H858" s="9"/>
      <c r="I858" s="9"/>
      <c r="J858" s="29"/>
      <c r="K858" s="28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3.2" x14ac:dyDescent="0.25">
      <c r="A859" s="9"/>
      <c r="B859" s="9"/>
      <c r="C859" s="9"/>
      <c r="D859" s="42"/>
      <c r="E859" s="9"/>
      <c r="F859" s="9"/>
      <c r="G859" s="9"/>
      <c r="H859" s="9"/>
      <c r="I859" s="9"/>
      <c r="J859" s="29"/>
      <c r="K859" s="28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3.2" x14ac:dyDescent="0.25">
      <c r="A860" s="9"/>
      <c r="B860" s="9"/>
      <c r="C860" s="9"/>
      <c r="D860" s="42"/>
      <c r="E860" s="9"/>
      <c r="F860" s="9"/>
      <c r="G860" s="9"/>
      <c r="H860" s="9"/>
      <c r="I860" s="9"/>
      <c r="J860" s="29"/>
      <c r="K860" s="28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3.2" x14ac:dyDescent="0.25">
      <c r="A861" s="9"/>
      <c r="B861" s="9"/>
      <c r="C861" s="9"/>
      <c r="D861" s="42"/>
      <c r="E861" s="9"/>
      <c r="F861" s="9"/>
      <c r="G861" s="9"/>
      <c r="H861" s="9"/>
      <c r="I861" s="9"/>
      <c r="J861" s="29"/>
      <c r="K861" s="28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3.2" x14ac:dyDescent="0.25">
      <c r="A862" s="9"/>
      <c r="B862" s="9"/>
      <c r="C862" s="9"/>
      <c r="D862" s="42"/>
      <c r="E862" s="9"/>
      <c r="F862" s="9"/>
      <c r="G862" s="9"/>
      <c r="H862" s="9"/>
      <c r="I862" s="9"/>
      <c r="J862" s="29"/>
      <c r="K862" s="28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3.2" x14ac:dyDescent="0.25">
      <c r="A863" s="9"/>
      <c r="B863" s="9"/>
      <c r="C863" s="9"/>
      <c r="D863" s="42"/>
      <c r="E863" s="9"/>
      <c r="F863" s="9"/>
      <c r="G863" s="9"/>
      <c r="H863" s="9"/>
      <c r="I863" s="9"/>
      <c r="J863" s="29"/>
      <c r="K863" s="28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3.2" x14ac:dyDescent="0.25">
      <c r="A864" s="9"/>
      <c r="B864" s="9"/>
      <c r="C864" s="9"/>
      <c r="D864" s="42"/>
      <c r="E864" s="9"/>
      <c r="F864" s="9"/>
      <c r="G864" s="9"/>
      <c r="H864" s="9"/>
      <c r="I864" s="9"/>
      <c r="J864" s="29"/>
      <c r="K864" s="28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3.2" x14ac:dyDescent="0.25">
      <c r="A865" s="9"/>
      <c r="B865" s="9"/>
      <c r="C865" s="9"/>
      <c r="D865" s="42"/>
      <c r="E865" s="9"/>
      <c r="F865" s="9"/>
      <c r="G865" s="9"/>
      <c r="H865" s="9"/>
      <c r="I865" s="9"/>
      <c r="J865" s="29"/>
      <c r="K865" s="28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3.2" x14ac:dyDescent="0.25">
      <c r="A866" s="9"/>
      <c r="B866" s="9"/>
      <c r="C866" s="9"/>
      <c r="D866" s="42"/>
      <c r="E866" s="9"/>
      <c r="F866" s="9"/>
      <c r="G866" s="9"/>
      <c r="H866" s="9"/>
      <c r="I866" s="9"/>
      <c r="J866" s="29"/>
      <c r="K866" s="28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3.2" x14ac:dyDescent="0.25">
      <c r="A867" s="9"/>
      <c r="B867" s="9"/>
      <c r="C867" s="9"/>
      <c r="D867" s="42"/>
      <c r="E867" s="9"/>
      <c r="F867" s="9"/>
      <c r="G867" s="9"/>
      <c r="H867" s="9"/>
      <c r="I867" s="9"/>
      <c r="J867" s="29"/>
      <c r="K867" s="28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3.2" x14ac:dyDescent="0.25">
      <c r="A868" s="9"/>
      <c r="B868" s="9"/>
      <c r="C868" s="9"/>
      <c r="D868" s="42"/>
      <c r="E868" s="9"/>
      <c r="F868" s="9"/>
      <c r="G868" s="9"/>
      <c r="H868" s="9"/>
      <c r="I868" s="9"/>
      <c r="J868" s="29"/>
      <c r="K868" s="28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3.2" x14ac:dyDescent="0.25">
      <c r="A869" s="9"/>
      <c r="B869" s="9"/>
      <c r="C869" s="9"/>
      <c r="D869" s="42"/>
      <c r="E869" s="9"/>
      <c r="F869" s="9"/>
      <c r="G869" s="9"/>
      <c r="H869" s="9"/>
      <c r="I869" s="9"/>
      <c r="J869" s="29"/>
      <c r="K869" s="28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3.2" x14ac:dyDescent="0.25">
      <c r="A870" s="9"/>
      <c r="B870" s="9"/>
      <c r="C870" s="9"/>
      <c r="D870" s="42"/>
      <c r="E870" s="9"/>
      <c r="F870" s="9"/>
      <c r="G870" s="9"/>
      <c r="H870" s="9"/>
      <c r="I870" s="9"/>
      <c r="J870" s="29"/>
      <c r="K870" s="28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3.2" x14ac:dyDescent="0.25">
      <c r="A871" s="9"/>
      <c r="B871" s="9"/>
      <c r="C871" s="9"/>
      <c r="D871" s="42"/>
      <c r="E871" s="9"/>
      <c r="F871" s="9"/>
      <c r="G871" s="9"/>
      <c r="H871" s="9"/>
      <c r="I871" s="9"/>
      <c r="J871" s="29"/>
      <c r="K871" s="28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3.2" x14ac:dyDescent="0.25">
      <c r="A872" s="9"/>
      <c r="B872" s="9"/>
      <c r="C872" s="9"/>
      <c r="D872" s="42"/>
      <c r="E872" s="9"/>
      <c r="F872" s="9"/>
      <c r="G872" s="9"/>
      <c r="H872" s="9"/>
      <c r="I872" s="9"/>
      <c r="J872" s="29"/>
      <c r="K872" s="28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3.2" x14ac:dyDescent="0.25">
      <c r="A873" s="9"/>
      <c r="B873" s="9"/>
      <c r="C873" s="9"/>
      <c r="D873" s="42"/>
      <c r="E873" s="9"/>
      <c r="F873" s="9"/>
      <c r="G873" s="9"/>
      <c r="H873" s="9"/>
      <c r="I873" s="9"/>
      <c r="J873" s="29"/>
      <c r="K873" s="28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3.2" x14ac:dyDescent="0.25">
      <c r="A874" s="9"/>
      <c r="B874" s="9"/>
      <c r="C874" s="9"/>
      <c r="D874" s="42"/>
      <c r="E874" s="9"/>
      <c r="F874" s="9"/>
      <c r="G874" s="9"/>
      <c r="H874" s="9"/>
      <c r="I874" s="9"/>
      <c r="J874" s="29"/>
      <c r="K874" s="28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3.2" x14ac:dyDescent="0.25">
      <c r="A875" s="9"/>
      <c r="B875" s="9"/>
      <c r="C875" s="9"/>
      <c r="D875" s="42"/>
      <c r="E875" s="9"/>
      <c r="F875" s="9"/>
      <c r="G875" s="9"/>
      <c r="H875" s="9"/>
      <c r="I875" s="9"/>
      <c r="J875" s="29"/>
      <c r="K875" s="28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3.2" x14ac:dyDescent="0.25">
      <c r="A876" s="9"/>
      <c r="B876" s="9"/>
      <c r="C876" s="9"/>
      <c r="D876" s="42"/>
      <c r="E876" s="9"/>
      <c r="F876" s="9"/>
      <c r="G876" s="9"/>
      <c r="H876" s="9"/>
      <c r="I876" s="9"/>
      <c r="J876" s="29"/>
      <c r="K876" s="28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3.2" x14ac:dyDescent="0.25">
      <c r="A877" s="9"/>
      <c r="B877" s="9"/>
      <c r="C877" s="9"/>
      <c r="D877" s="42"/>
      <c r="E877" s="9"/>
      <c r="F877" s="9"/>
      <c r="G877" s="9"/>
      <c r="H877" s="9"/>
      <c r="I877" s="9"/>
      <c r="J877" s="29"/>
      <c r="K877" s="28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3.2" x14ac:dyDescent="0.25">
      <c r="A878" s="9"/>
      <c r="B878" s="9"/>
      <c r="C878" s="9"/>
      <c r="D878" s="42"/>
      <c r="E878" s="9"/>
      <c r="F878" s="9"/>
      <c r="G878" s="9"/>
      <c r="H878" s="9"/>
      <c r="I878" s="9"/>
      <c r="J878" s="29"/>
      <c r="K878" s="28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3.2" x14ac:dyDescent="0.25">
      <c r="A879" s="9"/>
      <c r="B879" s="9"/>
      <c r="C879" s="9"/>
      <c r="D879" s="42"/>
      <c r="E879" s="9"/>
      <c r="F879" s="9"/>
      <c r="G879" s="9"/>
      <c r="H879" s="9"/>
      <c r="I879" s="9"/>
      <c r="J879" s="29"/>
      <c r="K879" s="28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3.2" x14ac:dyDescent="0.25">
      <c r="A880" s="9"/>
      <c r="B880" s="9"/>
      <c r="C880" s="9"/>
      <c r="D880" s="42"/>
      <c r="E880" s="9"/>
      <c r="F880" s="9"/>
      <c r="G880" s="9"/>
      <c r="H880" s="9"/>
      <c r="I880" s="9"/>
      <c r="J880" s="29"/>
      <c r="K880" s="28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3.2" x14ac:dyDescent="0.25">
      <c r="A881" s="9"/>
      <c r="B881" s="9"/>
      <c r="C881" s="9"/>
      <c r="D881" s="42"/>
      <c r="E881" s="9"/>
      <c r="F881" s="9"/>
      <c r="G881" s="9"/>
      <c r="H881" s="9"/>
      <c r="I881" s="9"/>
      <c r="J881" s="29"/>
      <c r="K881" s="28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3.2" x14ac:dyDescent="0.25">
      <c r="A882" s="9"/>
      <c r="B882" s="9"/>
      <c r="C882" s="9"/>
      <c r="D882" s="42"/>
      <c r="E882" s="9"/>
      <c r="F882" s="9"/>
      <c r="G882" s="9"/>
      <c r="H882" s="9"/>
      <c r="I882" s="9"/>
      <c r="J882" s="29"/>
      <c r="K882" s="28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3.2" x14ac:dyDescent="0.25">
      <c r="A883" s="9"/>
      <c r="B883" s="9"/>
      <c r="C883" s="9"/>
      <c r="D883" s="42"/>
      <c r="E883" s="9"/>
      <c r="F883" s="9"/>
      <c r="G883" s="9"/>
      <c r="H883" s="9"/>
      <c r="I883" s="9"/>
      <c r="J883" s="29"/>
      <c r="K883" s="28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3.2" x14ac:dyDescent="0.25">
      <c r="A884" s="9"/>
      <c r="B884" s="9"/>
      <c r="C884" s="9"/>
      <c r="D884" s="42"/>
      <c r="E884" s="9"/>
      <c r="F884" s="9"/>
      <c r="G884" s="9"/>
      <c r="H884" s="9"/>
      <c r="I884" s="9"/>
      <c r="J884" s="29"/>
      <c r="K884" s="28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3.2" x14ac:dyDescent="0.25">
      <c r="A885" s="9"/>
      <c r="B885" s="9"/>
      <c r="C885" s="9"/>
      <c r="D885" s="42"/>
      <c r="E885" s="9"/>
      <c r="F885" s="9"/>
      <c r="G885" s="9"/>
      <c r="H885" s="9"/>
      <c r="I885" s="9"/>
      <c r="J885" s="29"/>
      <c r="K885" s="28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3.2" x14ac:dyDescent="0.25">
      <c r="A886" s="9"/>
      <c r="B886" s="9"/>
      <c r="C886" s="9"/>
      <c r="D886" s="42"/>
      <c r="E886" s="9"/>
      <c r="F886" s="9"/>
      <c r="G886" s="9"/>
      <c r="H886" s="9"/>
      <c r="I886" s="9"/>
      <c r="J886" s="29"/>
      <c r="K886" s="28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3.2" x14ac:dyDescent="0.25">
      <c r="A887" s="9"/>
      <c r="B887" s="9"/>
      <c r="C887" s="9"/>
      <c r="D887" s="42"/>
      <c r="E887" s="9"/>
      <c r="F887" s="9"/>
      <c r="G887" s="9"/>
      <c r="H887" s="9"/>
      <c r="I887" s="9"/>
      <c r="J887" s="29"/>
      <c r="K887" s="28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3.2" x14ac:dyDescent="0.25">
      <c r="A888" s="9"/>
      <c r="B888" s="9"/>
      <c r="C888" s="9"/>
      <c r="D888" s="42"/>
      <c r="E888" s="9"/>
      <c r="F888" s="9"/>
      <c r="G888" s="9"/>
      <c r="H888" s="9"/>
      <c r="I888" s="9"/>
      <c r="J888" s="29"/>
      <c r="K888" s="28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3.2" x14ac:dyDescent="0.25">
      <c r="A889" s="9"/>
      <c r="B889" s="9"/>
      <c r="C889" s="9"/>
      <c r="D889" s="42"/>
      <c r="E889" s="9"/>
      <c r="F889" s="9"/>
      <c r="G889" s="9"/>
      <c r="H889" s="9"/>
      <c r="I889" s="9"/>
      <c r="J889" s="29"/>
      <c r="K889" s="28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3.2" x14ac:dyDescent="0.25">
      <c r="A890" s="9"/>
      <c r="B890" s="9"/>
      <c r="C890" s="9"/>
      <c r="D890" s="42"/>
      <c r="E890" s="9"/>
      <c r="F890" s="9"/>
      <c r="G890" s="9"/>
      <c r="H890" s="9"/>
      <c r="I890" s="9"/>
      <c r="J890" s="29"/>
      <c r="K890" s="28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3.2" x14ac:dyDescent="0.25">
      <c r="A891" s="9"/>
      <c r="B891" s="9"/>
      <c r="C891" s="9"/>
      <c r="D891" s="42"/>
      <c r="E891" s="9"/>
      <c r="F891" s="9"/>
      <c r="G891" s="9"/>
      <c r="H891" s="9"/>
      <c r="I891" s="9"/>
      <c r="J891" s="29"/>
      <c r="K891" s="28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3.2" x14ac:dyDescent="0.25">
      <c r="A892" s="9"/>
      <c r="B892" s="9"/>
      <c r="C892" s="9"/>
      <c r="D892" s="42"/>
      <c r="E892" s="9"/>
      <c r="F892" s="9"/>
      <c r="G892" s="9"/>
      <c r="H892" s="9"/>
      <c r="I892" s="9"/>
      <c r="J892" s="29"/>
      <c r="K892" s="28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3.2" x14ac:dyDescent="0.25">
      <c r="A893" s="9"/>
      <c r="B893" s="9"/>
      <c r="C893" s="9"/>
      <c r="D893" s="42"/>
      <c r="E893" s="9"/>
      <c r="F893" s="9"/>
      <c r="G893" s="9"/>
      <c r="H893" s="9"/>
      <c r="I893" s="9"/>
      <c r="J893" s="29"/>
      <c r="K893" s="28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3.2" x14ac:dyDescent="0.25">
      <c r="A894" s="9"/>
      <c r="B894" s="9"/>
      <c r="C894" s="9"/>
      <c r="D894" s="42"/>
      <c r="E894" s="9"/>
      <c r="F894" s="9"/>
      <c r="G894" s="9"/>
      <c r="H894" s="9"/>
      <c r="I894" s="9"/>
      <c r="J894" s="29"/>
      <c r="K894" s="28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3.2" x14ac:dyDescent="0.25">
      <c r="A895" s="9"/>
      <c r="B895" s="9"/>
      <c r="C895" s="9"/>
      <c r="D895" s="42"/>
      <c r="E895" s="9"/>
      <c r="F895" s="9"/>
      <c r="G895" s="9"/>
      <c r="H895" s="9"/>
      <c r="I895" s="9"/>
      <c r="J895" s="29"/>
      <c r="K895" s="28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3.2" x14ac:dyDescent="0.25">
      <c r="A896" s="9"/>
      <c r="B896" s="9"/>
      <c r="C896" s="9"/>
      <c r="D896" s="42"/>
      <c r="E896" s="9"/>
      <c r="F896" s="9"/>
      <c r="G896" s="9"/>
      <c r="H896" s="9"/>
      <c r="I896" s="9"/>
      <c r="J896" s="29"/>
      <c r="K896" s="28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3.2" x14ac:dyDescent="0.25">
      <c r="A897" s="9"/>
      <c r="B897" s="9"/>
      <c r="C897" s="9"/>
      <c r="D897" s="42"/>
      <c r="E897" s="9"/>
      <c r="F897" s="9"/>
      <c r="G897" s="9"/>
      <c r="H897" s="9"/>
      <c r="I897" s="9"/>
      <c r="J897" s="29"/>
      <c r="K897" s="28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3.2" x14ac:dyDescent="0.25">
      <c r="A898" s="9"/>
      <c r="B898" s="9"/>
      <c r="C898" s="9"/>
      <c r="D898" s="42"/>
      <c r="E898" s="9"/>
      <c r="F898" s="9"/>
      <c r="G898" s="9"/>
      <c r="H898" s="9"/>
      <c r="I898" s="9"/>
      <c r="J898" s="29"/>
      <c r="K898" s="28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3.2" x14ac:dyDescent="0.25">
      <c r="A899" s="9"/>
      <c r="B899" s="9"/>
      <c r="C899" s="9"/>
      <c r="D899" s="42"/>
      <c r="E899" s="9"/>
      <c r="F899" s="9"/>
      <c r="G899" s="9"/>
      <c r="H899" s="9"/>
      <c r="I899" s="9"/>
      <c r="J899" s="29"/>
      <c r="K899" s="28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3.2" x14ac:dyDescent="0.25">
      <c r="A900" s="9"/>
      <c r="B900" s="9"/>
      <c r="C900" s="9"/>
      <c r="D900" s="42"/>
      <c r="E900" s="9"/>
      <c r="F900" s="9"/>
      <c r="G900" s="9"/>
      <c r="H900" s="9"/>
      <c r="I900" s="9"/>
      <c r="J900" s="29"/>
      <c r="K900" s="28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3.2" x14ac:dyDescent="0.25">
      <c r="A901" s="9"/>
      <c r="B901" s="9"/>
      <c r="C901" s="9"/>
      <c r="D901" s="42"/>
      <c r="E901" s="9"/>
      <c r="F901" s="9"/>
      <c r="G901" s="9"/>
      <c r="H901" s="9"/>
      <c r="I901" s="9"/>
      <c r="J901" s="29"/>
      <c r="K901" s="28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3.2" x14ac:dyDescent="0.25">
      <c r="A902" s="9"/>
      <c r="B902" s="9"/>
      <c r="C902" s="9"/>
      <c r="D902" s="42"/>
      <c r="E902" s="9"/>
      <c r="F902" s="9"/>
      <c r="G902" s="9"/>
      <c r="H902" s="9"/>
      <c r="I902" s="9"/>
      <c r="J902" s="29"/>
      <c r="K902" s="28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3.2" x14ac:dyDescent="0.25">
      <c r="A903" s="9"/>
      <c r="B903" s="9"/>
      <c r="C903" s="9"/>
      <c r="D903" s="42"/>
      <c r="E903" s="9"/>
      <c r="F903" s="9"/>
      <c r="G903" s="9"/>
      <c r="H903" s="9"/>
      <c r="I903" s="9"/>
      <c r="J903" s="29"/>
      <c r="K903" s="28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3.2" x14ac:dyDescent="0.25">
      <c r="A904" s="9"/>
      <c r="B904" s="9"/>
      <c r="C904" s="9"/>
      <c r="D904" s="42"/>
      <c r="E904" s="9"/>
      <c r="F904" s="9"/>
      <c r="G904" s="9"/>
      <c r="H904" s="9"/>
      <c r="I904" s="9"/>
      <c r="J904" s="29"/>
      <c r="K904" s="28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3.2" x14ac:dyDescent="0.25">
      <c r="A905" s="9"/>
      <c r="B905" s="9"/>
      <c r="C905" s="9"/>
      <c r="D905" s="42"/>
      <c r="E905" s="9"/>
      <c r="F905" s="9"/>
      <c r="G905" s="9"/>
      <c r="H905" s="9"/>
      <c r="I905" s="9"/>
      <c r="J905" s="29"/>
      <c r="K905" s="28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3.2" x14ac:dyDescent="0.25">
      <c r="A906" s="9"/>
      <c r="B906" s="9"/>
      <c r="C906" s="9"/>
      <c r="D906" s="42"/>
      <c r="E906" s="9"/>
      <c r="F906" s="9"/>
      <c r="G906" s="9"/>
      <c r="H906" s="9"/>
      <c r="I906" s="9"/>
      <c r="J906" s="29"/>
      <c r="K906" s="28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3.2" x14ac:dyDescent="0.25">
      <c r="A907" s="9"/>
      <c r="B907" s="9"/>
      <c r="C907" s="9"/>
      <c r="D907" s="42"/>
      <c r="E907" s="9"/>
      <c r="F907" s="9"/>
      <c r="G907" s="9"/>
      <c r="H907" s="9"/>
      <c r="I907" s="9"/>
      <c r="J907" s="29"/>
      <c r="K907" s="28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3.2" x14ac:dyDescent="0.25">
      <c r="A908" s="9"/>
      <c r="B908" s="9"/>
      <c r="C908" s="9"/>
      <c r="D908" s="42"/>
      <c r="E908" s="9"/>
      <c r="F908" s="9"/>
      <c r="G908" s="9"/>
      <c r="H908" s="9"/>
      <c r="I908" s="9"/>
      <c r="J908" s="29"/>
      <c r="K908" s="28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3.2" x14ac:dyDescent="0.25">
      <c r="A909" s="9"/>
      <c r="B909" s="9"/>
      <c r="C909" s="9"/>
      <c r="D909" s="42"/>
      <c r="E909" s="9"/>
      <c r="F909" s="9"/>
      <c r="G909" s="9"/>
      <c r="H909" s="9"/>
      <c r="I909" s="9"/>
      <c r="J909" s="29"/>
      <c r="K909" s="28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3.2" x14ac:dyDescent="0.25">
      <c r="A910" s="9"/>
      <c r="B910" s="9"/>
      <c r="C910" s="9"/>
      <c r="D910" s="42"/>
      <c r="E910" s="9"/>
      <c r="F910" s="9"/>
      <c r="G910" s="9"/>
      <c r="H910" s="9"/>
      <c r="I910" s="9"/>
      <c r="J910" s="29"/>
      <c r="K910" s="28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3.2" x14ac:dyDescent="0.25">
      <c r="A911" s="9"/>
      <c r="B911" s="9"/>
      <c r="C911" s="9"/>
      <c r="D911" s="42"/>
      <c r="E911" s="9"/>
      <c r="F911" s="9"/>
      <c r="G911" s="9"/>
      <c r="H911" s="9"/>
      <c r="I911" s="9"/>
      <c r="J911" s="29"/>
      <c r="K911" s="28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3.2" x14ac:dyDescent="0.25">
      <c r="A912" s="9"/>
      <c r="B912" s="9"/>
      <c r="C912" s="9"/>
      <c r="D912" s="42"/>
      <c r="E912" s="9"/>
      <c r="F912" s="9"/>
      <c r="G912" s="9"/>
      <c r="H912" s="9"/>
      <c r="I912" s="9"/>
      <c r="J912" s="29"/>
      <c r="K912" s="28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3.2" x14ac:dyDescent="0.25">
      <c r="A913" s="9"/>
      <c r="B913" s="9"/>
      <c r="C913" s="9"/>
      <c r="D913" s="42"/>
      <c r="E913" s="9"/>
      <c r="F913" s="9"/>
      <c r="G913" s="9"/>
      <c r="H913" s="9"/>
      <c r="I913" s="9"/>
      <c r="J913" s="29"/>
      <c r="K913" s="28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3.2" x14ac:dyDescent="0.25">
      <c r="A914" s="9"/>
      <c r="B914" s="9"/>
      <c r="C914" s="9"/>
      <c r="D914" s="42"/>
      <c r="E914" s="9"/>
      <c r="F914" s="9"/>
      <c r="G914" s="9"/>
      <c r="H914" s="9"/>
      <c r="I914" s="9"/>
      <c r="J914" s="29"/>
      <c r="K914" s="28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3.2" x14ac:dyDescent="0.25">
      <c r="A915" s="9"/>
      <c r="B915" s="9"/>
      <c r="C915" s="9"/>
      <c r="D915" s="42"/>
      <c r="E915" s="9"/>
      <c r="F915" s="9"/>
      <c r="G915" s="9"/>
      <c r="H915" s="9"/>
      <c r="I915" s="9"/>
      <c r="J915" s="29"/>
      <c r="K915" s="28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3.2" x14ac:dyDescent="0.25">
      <c r="A916" s="9"/>
      <c r="B916" s="9"/>
      <c r="C916" s="9"/>
      <c r="D916" s="42"/>
      <c r="E916" s="9"/>
      <c r="F916" s="9"/>
      <c r="G916" s="9"/>
      <c r="H916" s="9"/>
      <c r="I916" s="9"/>
      <c r="J916" s="29"/>
      <c r="K916" s="28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3.2" x14ac:dyDescent="0.25">
      <c r="A917" s="9"/>
      <c r="B917" s="9"/>
      <c r="C917" s="9"/>
      <c r="D917" s="42"/>
      <c r="E917" s="9"/>
      <c r="F917" s="9"/>
      <c r="G917" s="9"/>
      <c r="H917" s="9"/>
      <c r="I917" s="9"/>
      <c r="J917" s="29"/>
      <c r="K917" s="28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3.2" x14ac:dyDescent="0.25">
      <c r="A918" s="9"/>
      <c r="B918" s="9"/>
      <c r="C918" s="9"/>
      <c r="D918" s="42"/>
      <c r="E918" s="9"/>
      <c r="F918" s="9"/>
      <c r="G918" s="9"/>
      <c r="H918" s="9"/>
      <c r="I918" s="9"/>
      <c r="J918" s="29"/>
      <c r="K918" s="28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3.2" x14ac:dyDescent="0.25">
      <c r="A919" s="9"/>
      <c r="B919" s="9"/>
      <c r="C919" s="9"/>
      <c r="D919" s="42"/>
      <c r="E919" s="9"/>
      <c r="F919" s="9"/>
      <c r="G919" s="9"/>
      <c r="H919" s="9"/>
      <c r="I919" s="9"/>
      <c r="J919" s="29"/>
      <c r="K919" s="28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3.2" x14ac:dyDescent="0.25">
      <c r="A920" s="9"/>
      <c r="B920" s="9"/>
      <c r="C920" s="9"/>
      <c r="D920" s="42"/>
      <c r="E920" s="9"/>
      <c r="F920" s="9"/>
      <c r="G920" s="9"/>
      <c r="H920" s="9"/>
      <c r="I920" s="9"/>
      <c r="J920" s="29"/>
      <c r="K920" s="28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3.2" x14ac:dyDescent="0.25">
      <c r="A921" s="9"/>
      <c r="B921" s="9"/>
      <c r="C921" s="9"/>
      <c r="D921" s="42"/>
      <c r="E921" s="9"/>
      <c r="F921" s="9"/>
      <c r="G921" s="9"/>
      <c r="H921" s="9"/>
      <c r="I921" s="9"/>
      <c r="J921" s="29"/>
      <c r="K921" s="28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3.2" x14ac:dyDescent="0.25">
      <c r="A922" s="9"/>
      <c r="B922" s="9"/>
      <c r="C922" s="9"/>
      <c r="D922" s="42"/>
      <c r="E922" s="9"/>
      <c r="F922" s="9"/>
      <c r="G922" s="9"/>
      <c r="H922" s="9"/>
      <c r="I922" s="9"/>
      <c r="J922" s="29"/>
      <c r="K922" s="28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3.2" x14ac:dyDescent="0.25">
      <c r="A923" s="9"/>
      <c r="B923" s="9"/>
      <c r="C923" s="9"/>
      <c r="D923" s="42"/>
      <c r="E923" s="9"/>
      <c r="F923" s="9"/>
      <c r="G923" s="9"/>
      <c r="H923" s="9"/>
      <c r="I923" s="9"/>
      <c r="J923" s="29"/>
      <c r="K923" s="28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3.2" x14ac:dyDescent="0.25">
      <c r="A924" s="9"/>
      <c r="B924" s="9"/>
      <c r="C924" s="9"/>
      <c r="D924" s="42"/>
      <c r="E924" s="9"/>
      <c r="F924" s="9"/>
      <c r="G924" s="9"/>
      <c r="H924" s="9"/>
      <c r="I924" s="9"/>
      <c r="J924" s="29"/>
      <c r="K924" s="28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3.2" x14ac:dyDescent="0.25">
      <c r="A925" s="9"/>
      <c r="B925" s="9"/>
      <c r="C925" s="9"/>
      <c r="D925" s="42"/>
      <c r="E925" s="9"/>
      <c r="F925" s="9"/>
      <c r="G925" s="9"/>
      <c r="H925" s="9"/>
      <c r="I925" s="9"/>
      <c r="J925" s="29"/>
      <c r="K925" s="28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3.2" x14ac:dyDescent="0.25">
      <c r="A926" s="9"/>
      <c r="B926" s="9"/>
      <c r="C926" s="9"/>
      <c r="D926" s="42"/>
      <c r="E926" s="9"/>
      <c r="F926" s="9"/>
      <c r="G926" s="9"/>
      <c r="H926" s="9"/>
      <c r="I926" s="9"/>
      <c r="J926" s="29"/>
      <c r="K926" s="28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3.2" x14ac:dyDescent="0.25">
      <c r="A927" s="9"/>
      <c r="B927" s="9"/>
      <c r="C927" s="9"/>
      <c r="D927" s="42"/>
      <c r="E927" s="9"/>
      <c r="F927" s="9"/>
      <c r="G927" s="9"/>
      <c r="H927" s="9"/>
      <c r="I927" s="9"/>
      <c r="J927" s="29"/>
      <c r="K927" s="28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3.2" x14ac:dyDescent="0.25">
      <c r="A928" s="9"/>
      <c r="B928" s="9"/>
      <c r="C928" s="9"/>
      <c r="D928" s="42"/>
      <c r="E928" s="9"/>
      <c r="F928" s="9"/>
      <c r="G928" s="9"/>
      <c r="H928" s="9"/>
      <c r="I928" s="9"/>
      <c r="J928" s="29"/>
      <c r="K928" s="28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3.2" x14ac:dyDescent="0.25">
      <c r="A929" s="9"/>
      <c r="B929" s="9"/>
      <c r="C929" s="9"/>
      <c r="D929" s="42"/>
      <c r="E929" s="9"/>
      <c r="F929" s="9"/>
      <c r="G929" s="9"/>
      <c r="H929" s="9"/>
      <c r="I929" s="9"/>
      <c r="J929" s="29"/>
      <c r="K929" s="28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3.2" x14ac:dyDescent="0.25">
      <c r="A930" s="9"/>
      <c r="B930" s="9"/>
      <c r="C930" s="9"/>
      <c r="D930" s="42"/>
      <c r="E930" s="9"/>
      <c r="F930" s="9"/>
      <c r="G930" s="9"/>
      <c r="H930" s="9"/>
      <c r="I930" s="9"/>
      <c r="J930" s="29"/>
      <c r="K930" s="28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3.2" x14ac:dyDescent="0.25">
      <c r="A931" s="9"/>
      <c r="B931" s="9"/>
      <c r="C931" s="9"/>
      <c r="D931" s="42"/>
      <c r="E931" s="9"/>
      <c r="F931" s="9"/>
      <c r="G931" s="9"/>
      <c r="H931" s="9"/>
      <c r="I931" s="9"/>
      <c r="J931" s="29"/>
      <c r="K931" s="28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3.2" x14ac:dyDescent="0.25">
      <c r="A932" s="9"/>
      <c r="B932" s="9"/>
      <c r="C932" s="9"/>
      <c r="D932" s="42"/>
      <c r="E932" s="9"/>
      <c r="F932" s="9"/>
      <c r="G932" s="9"/>
      <c r="H932" s="9"/>
      <c r="I932" s="9"/>
      <c r="J932" s="29"/>
      <c r="K932" s="28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3.2" x14ac:dyDescent="0.25">
      <c r="A933" s="9"/>
      <c r="B933" s="9"/>
      <c r="C933" s="9"/>
      <c r="D933" s="42"/>
      <c r="E933" s="9"/>
      <c r="F933" s="9"/>
      <c r="G933" s="9"/>
      <c r="H933" s="9"/>
      <c r="I933" s="9"/>
      <c r="J933" s="29"/>
      <c r="K933" s="28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3.2" x14ac:dyDescent="0.25">
      <c r="A934" s="9"/>
      <c r="B934" s="9"/>
      <c r="C934" s="9"/>
      <c r="D934" s="42"/>
      <c r="E934" s="9"/>
      <c r="F934" s="9"/>
      <c r="G934" s="9"/>
      <c r="H934" s="9"/>
      <c r="I934" s="9"/>
      <c r="J934" s="29"/>
      <c r="K934" s="28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3.2" x14ac:dyDescent="0.25">
      <c r="A935" s="9"/>
      <c r="B935" s="9"/>
      <c r="C935" s="9"/>
      <c r="D935" s="42"/>
      <c r="E935" s="9"/>
      <c r="F935" s="9"/>
      <c r="G935" s="9"/>
      <c r="H935" s="9"/>
      <c r="I935" s="9"/>
      <c r="J935" s="29"/>
      <c r="K935" s="28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3.2" x14ac:dyDescent="0.25">
      <c r="A936" s="9"/>
      <c r="B936" s="9"/>
      <c r="C936" s="9"/>
      <c r="D936" s="42"/>
      <c r="E936" s="9"/>
      <c r="F936" s="9"/>
      <c r="G936" s="9"/>
      <c r="H936" s="9"/>
      <c r="I936" s="9"/>
      <c r="J936" s="29"/>
      <c r="K936" s="28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3.2" x14ac:dyDescent="0.25">
      <c r="A937" s="9"/>
      <c r="B937" s="9"/>
      <c r="C937" s="9"/>
      <c r="D937" s="42"/>
      <c r="E937" s="9"/>
      <c r="F937" s="9"/>
      <c r="G937" s="9"/>
      <c r="H937" s="9"/>
      <c r="I937" s="9"/>
      <c r="J937" s="29"/>
      <c r="K937" s="28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3.2" x14ac:dyDescent="0.25">
      <c r="A938" s="9"/>
      <c r="B938" s="9"/>
      <c r="C938" s="9"/>
      <c r="D938" s="42"/>
      <c r="E938" s="9"/>
      <c r="F938" s="9"/>
      <c r="G938" s="9"/>
      <c r="H938" s="9"/>
      <c r="I938" s="9"/>
      <c r="J938" s="29"/>
      <c r="K938" s="28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3.2" x14ac:dyDescent="0.25">
      <c r="A939" s="9"/>
      <c r="B939" s="9"/>
      <c r="C939" s="9"/>
      <c r="D939" s="42"/>
      <c r="E939" s="9"/>
      <c r="F939" s="9"/>
      <c r="G939" s="9"/>
      <c r="H939" s="9"/>
      <c r="I939" s="9"/>
      <c r="J939" s="29"/>
      <c r="K939" s="28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3.2" x14ac:dyDescent="0.25">
      <c r="A940" s="9"/>
      <c r="B940" s="9"/>
      <c r="C940" s="9"/>
      <c r="D940" s="42"/>
      <c r="E940" s="9"/>
      <c r="F940" s="9"/>
      <c r="G940" s="9"/>
      <c r="H940" s="9"/>
      <c r="I940" s="9"/>
      <c r="J940" s="29"/>
      <c r="K940" s="28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3.2" x14ac:dyDescent="0.25">
      <c r="A941" s="9"/>
      <c r="B941" s="9"/>
      <c r="C941" s="9"/>
      <c r="D941" s="42"/>
      <c r="E941" s="9"/>
      <c r="F941" s="9"/>
      <c r="G941" s="9"/>
      <c r="H941" s="9"/>
      <c r="I941" s="9"/>
      <c r="J941" s="29"/>
      <c r="K941" s="28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3.2" x14ac:dyDescent="0.25">
      <c r="A942" s="9"/>
      <c r="B942" s="9"/>
      <c r="C942" s="9"/>
      <c r="D942" s="42"/>
      <c r="E942" s="9"/>
      <c r="F942" s="9"/>
      <c r="G942" s="9"/>
      <c r="H942" s="9"/>
      <c r="I942" s="9"/>
      <c r="J942" s="29"/>
      <c r="K942" s="28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3.2" x14ac:dyDescent="0.25">
      <c r="A943" s="9"/>
      <c r="B943" s="9"/>
      <c r="C943" s="9"/>
      <c r="D943" s="42"/>
      <c r="E943" s="9"/>
      <c r="F943" s="9"/>
      <c r="G943" s="9"/>
      <c r="H943" s="9"/>
      <c r="I943" s="9"/>
      <c r="J943" s="29"/>
      <c r="K943" s="28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3.2" x14ac:dyDescent="0.25">
      <c r="A944" s="9"/>
      <c r="B944" s="9"/>
      <c r="C944" s="9"/>
      <c r="D944" s="42"/>
      <c r="E944" s="9"/>
      <c r="F944" s="9"/>
      <c r="G944" s="9"/>
      <c r="H944" s="9"/>
      <c r="I944" s="9"/>
      <c r="J944" s="29"/>
      <c r="K944" s="28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3.2" x14ac:dyDescent="0.25">
      <c r="A945" s="9"/>
      <c r="B945" s="9"/>
      <c r="C945" s="9"/>
      <c r="D945" s="42"/>
      <c r="E945" s="9"/>
      <c r="F945" s="9"/>
      <c r="G945" s="9"/>
      <c r="H945" s="9"/>
      <c r="I945" s="9"/>
      <c r="J945" s="29"/>
      <c r="K945" s="28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3.2" x14ac:dyDescent="0.25">
      <c r="A946" s="9"/>
      <c r="B946" s="9"/>
      <c r="C946" s="9"/>
      <c r="D946" s="42"/>
      <c r="E946" s="9"/>
      <c r="F946" s="9"/>
      <c r="G946" s="9"/>
      <c r="H946" s="9"/>
      <c r="I946" s="9"/>
      <c r="J946" s="29"/>
      <c r="K946" s="28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3.2" x14ac:dyDescent="0.25">
      <c r="A947" s="9"/>
      <c r="B947" s="9"/>
      <c r="C947" s="9"/>
      <c r="D947" s="42"/>
      <c r="E947" s="9"/>
      <c r="F947" s="9"/>
      <c r="G947" s="9"/>
      <c r="H947" s="9"/>
      <c r="I947" s="9"/>
      <c r="J947" s="29"/>
      <c r="K947" s="28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3.2" x14ac:dyDescent="0.25">
      <c r="A948" s="9"/>
      <c r="B948" s="9"/>
      <c r="C948" s="9"/>
      <c r="D948" s="42"/>
      <c r="E948" s="9"/>
      <c r="F948" s="9"/>
      <c r="G948" s="9"/>
      <c r="H948" s="9"/>
      <c r="I948" s="9"/>
      <c r="J948" s="29"/>
      <c r="K948" s="28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3.2" x14ac:dyDescent="0.25">
      <c r="A949" s="9"/>
      <c r="B949" s="9"/>
      <c r="C949" s="9"/>
      <c r="D949" s="42"/>
      <c r="E949" s="9"/>
      <c r="F949" s="9"/>
      <c r="G949" s="9"/>
      <c r="H949" s="9"/>
      <c r="I949" s="9"/>
      <c r="J949" s="29"/>
      <c r="K949" s="28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3.2" x14ac:dyDescent="0.25">
      <c r="A950" s="9"/>
      <c r="B950" s="9"/>
      <c r="C950" s="9"/>
      <c r="D950" s="42"/>
      <c r="E950" s="9"/>
      <c r="F950" s="9"/>
      <c r="G950" s="9"/>
      <c r="H950" s="9"/>
      <c r="I950" s="9"/>
      <c r="J950" s="29"/>
      <c r="K950" s="28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3.2" x14ac:dyDescent="0.25">
      <c r="A951" s="9"/>
      <c r="B951" s="9"/>
      <c r="C951" s="9"/>
      <c r="D951" s="42"/>
      <c r="E951" s="9"/>
      <c r="F951" s="9"/>
      <c r="G951" s="9"/>
      <c r="H951" s="9"/>
      <c r="I951" s="9"/>
      <c r="J951" s="29"/>
      <c r="K951" s="28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3.2" x14ac:dyDescent="0.25">
      <c r="A952" s="9"/>
      <c r="B952" s="9"/>
      <c r="C952" s="9"/>
      <c r="D952" s="42"/>
      <c r="E952" s="9"/>
      <c r="F952" s="9"/>
      <c r="G952" s="9"/>
      <c r="H952" s="9"/>
      <c r="I952" s="9"/>
      <c r="J952" s="29"/>
      <c r="K952" s="28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3.2" x14ac:dyDescent="0.25">
      <c r="A953" s="9"/>
      <c r="B953" s="9"/>
      <c r="C953" s="9"/>
      <c r="D953" s="42"/>
      <c r="E953" s="9"/>
      <c r="F953" s="9"/>
      <c r="G953" s="9"/>
      <c r="H953" s="9"/>
      <c r="I953" s="9"/>
      <c r="J953" s="29"/>
      <c r="K953" s="28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3.2" x14ac:dyDescent="0.25">
      <c r="A954" s="9"/>
      <c r="B954" s="9"/>
      <c r="C954" s="9"/>
      <c r="D954" s="42"/>
      <c r="E954" s="9"/>
      <c r="F954" s="9"/>
      <c r="G954" s="9"/>
      <c r="H954" s="9"/>
      <c r="I954" s="9"/>
      <c r="J954" s="29"/>
      <c r="K954" s="28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3.2" x14ac:dyDescent="0.25">
      <c r="A955" s="9"/>
      <c r="B955" s="9"/>
      <c r="C955" s="9"/>
      <c r="D955" s="42"/>
      <c r="E955" s="9"/>
      <c r="F955" s="9"/>
      <c r="G955" s="9"/>
      <c r="H955" s="9"/>
      <c r="I955" s="9"/>
      <c r="J955" s="29"/>
      <c r="K955" s="28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3.2" x14ac:dyDescent="0.25">
      <c r="A956" s="9"/>
      <c r="B956" s="9"/>
      <c r="C956" s="9"/>
      <c r="D956" s="42"/>
      <c r="E956" s="9"/>
      <c r="F956" s="9"/>
      <c r="G956" s="9"/>
      <c r="H956" s="9"/>
      <c r="I956" s="9"/>
      <c r="J956" s="29"/>
      <c r="K956" s="28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3.2" x14ac:dyDescent="0.25">
      <c r="A957" s="9"/>
      <c r="B957" s="9"/>
      <c r="C957" s="9"/>
      <c r="D957" s="42"/>
      <c r="E957" s="9"/>
      <c r="F957" s="9"/>
      <c r="G957" s="9"/>
      <c r="H957" s="9"/>
      <c r="I957" s="9"/>
      <c r="J957" s="29"/>
      <c r="K957" s="28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3.2" x14ac:dyDescent="0.25">
      <c r="A958" s="9"/>
      <c r="B958" s="9"/>
      <c r="C958" s="9"/>
      <c r="D958" s="42"/>
      <c r="E958" s="9"/>
      <c r="F958" s="9"/>
      <c r="G958" s="9"/>
      <c r="H958" s="9"/>
      <c r="I958" s="9"/>
      <c r="J958" s="29"/>
      <c r="K958" s="28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3.2" x14ac:dyDescent="0.25">
      <c r="A959" s="9"/>
      <c r="B959" s="9"/>
      <c r="C959" s="9"/>
      <c r="D959" s="42"/>
      <c r="E959" s="9"/>
      <c r="F959" s="9"/>
      <c r="G959" s="9"/>
      <c r="H959" s="9"/>
      <c r="I959" s="9"/>
      <c r="J959" s="29"/>
      <c r="K959" s="28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3.2" x14ac:dyDescent="0.25">
      <c r="A960" s="9"/>
      <c r="B960" s="9"/>
      <c r="C960" s="9"/>
      <c r="D960" s="42"/>
      <c r="E960" s="9"/>
      <c r="F960" s="9"/>
      <c r="G960" s="9"/>
      <c r="H960" s="9"/>
      <c r="I960" s="9"/>
      <c r="J960" s="29"/>
      <c r="K960" s="28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3.2" x14ac:dyDescent="0.25">
      <c r="A961" s="9"/>
      <c r="B961" s="9"/>
      <c r="C961" s="9"/>
      <c r="D961" s="42"/>
      <c r="E961" s="9"/>
      <c r="F961" s="9"/>
      <c r="G961" s="9"/>
      <c r="H961" s="9"/>
      <c r="I961" s="9"/>
      <c r="J961" s="29"/>
      <c r="K961" s="28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3.2" x14ac:dyDescent="0.25">
      <c r="A962" s="9"/>
      <c r="B962" s="9"/>
      <c r="C962" s="9"/>
      <c r="D962" s="42"/>
      <c r="E962" s="9"/>
      <c r="F962" s="9"/>
      <c r="G962" s="9"/>
      <c r="H962" s="9"/>
      <c r="I962" s="9"/>
      <c r="J962" s="29"/>
      <c r="K962" s="28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3.2" x14ac:dyDescent="0.25">
      <c r="A963" s="9"/>
      <c r="B963" s="9"/>
      <c r="C963" s="9"/>
      <c r="D963" s="42"/>
      <c r="E963" s="9"/>
      <c r="F963" s="9"/>
      <c r="G963" s="9"/>
      <c r="H963" s="9"/>
      <c r="I963" s="9"/>
      <c r="J963" s="29"/>
      <c r="K963" s="28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3.2" x14ac:dyDescent="0.25">
      <c r="A964" s="9"/>
      <c r="B964" s="9"/>
      <c r="C964" s="9"/>
      <c r="D964" s="42"/>
      <c r="E964" s="9"/>
      <c r="F964" s="9"/>
      <c r="G964" s="9"/>
      <c r="H964" s="9"/>
      <c r="I964" s="9"/>
      <c r="J964" s="29"/>
      <c r="K964" s="28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3.2" x14ac:dyDescent="0.25">
      <c r="A965" s="9"/>
      <c r="B965" s="9"/>
      <c r="C965" s="9"/>
      <c r="D965" s="42"/>
      <c r="E965" s="9"/>
      <c r="F965" s="9"/>
      <c r="G965" s="9"/>
      <c r="H965" s="9"/>
      <c r="I965" s="9"/>
      <c r="J965" s="29"/>
      <c r="K965" s="28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3.2" x14ac:dyDescent="0.25">
      <c r="A966" s="9"/>
      <c r="B966" s="9"/>
      <c r="C966" s="9"/>
      <c r="D966" s="42"/>
      <c r="E966" s="9"/>
      <c r="F966" s="9"/>
      <c r="G966" s="9"/>
      <c r="H966" s="9"/>
      <c r="I966" s="9"/>
      <c r="J966" s="29"/>
      <c r="K966" s="28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3.2" x14ac:dyDescent="0.25">
      <c r="A967" s="9"/>
      <c r="B967" s="9"/>
      <c r="C967" s="9"/>
      <c r="D967" s="42"/>
      <c r="E967" s="9"/>
      <c r="F967" s="9"/>
      <c r="G967" s="9"/>
      <c r="H967" s="9"/>
      <c r="I967" s="9"/>
      <c r="J967" s="29"/>
      <c r="K967" s="28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3.2" x14ac:dyDescent="0.25">
      <c r="A968" s="9"/>
      <c r="B968" s="9"/>
      <c r="C968" s="9"/>
      <c r="D968" s="42"/>
      <c r="E968" s="9"/>
      <c r="F968" s="9"/>
      <c r="G968" s="9"/>
      <c r="H968" s="9"/>
      <c r="I968" s="9"/>
      <c r="J968" s="29"/>
      <c r="K968" s="28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3.2" x14ac:dyDescent="0.25">
      <c r="A969" s="9"/>
      <c r="B969" s="9"/>
      <c r="C969" s="9"/>
      <c r="D969" s="42"/>
      <c r="E969" s="9"/>
      <c r="F969" s="9"/>
      <c r="G969" s="9"/>
      <c r="H969" s="9"/>
      <c r="I969" s="9"/>
      <c r="J969" s="29"/>
      <c r="K969" s="28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3.2" x14ac:dyDescent="0.25">
      <c r="A970" s="9"/>
      <c r="B970" s="9"/>
      <c r="C970" s="9"/>
      <c r="D970" s="42"/>
      <c r="E970" s="9"/>
      <c r="F970" s="9"/>
      <c r="G970" s="9"/>
      <c r="H970" s="9"/>
      <c r="I970" s="9"/>
      <c r="J970" s="29"/>
      <c r="K970" s="28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3.2" x14ac:dyDescent="0.25">
      <c r="A971" s="9"/>
      <c r="B971" s="9"/>
      <c r="C971" s="9"/>
      <c r="D971" s="42"/>
      <c r="E971" s="9"/>
      <c r="F971" s="9"/>
      <c r="G971" s="9"/>
      <c r="H971" s="9"/>
      <c r="I971" s="9"/>
      <c r="J971" s="29"/>
      <c r="K971" s="28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3.2" x14ac:dyDescent="0.25">
      <c r="A972" s="9"/>
      <c r="B972" s="9"/>
      <c r="C972" s="9"/>
      <c r="D972" s="42"/>
      <c r="E972" s="9"/>
      <c r="F972" s="9"/>
      <c r="G972" s="9"/>
      <c r="H972" s="9"/>
      <c r="I972" s="9"/>
      <c r="J972" s="29"/>
      <c r="K972" s="28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3.2" x14ac:dyDescent="0.25">
      <c r="A973" s="9"/>
      <c r="B973" s="9"/>
      <c r="C973" s="9"/>
      <c r="D973" s="42"/>
      <c r="E973" s="9"/>
      <c r="F973" s="9"/>
      <c r="G973" s="9"/>
      <c r="H973" s="9"/>
      <c r="I973" s="9"/>
      <c r="J973" s="29"/>
      <c r="K973" s="28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3.2" x14ac:dyDescent="0.25">
      <c r="A974" s="9"/>
      <c r="B974" s="9"/>
      <c r="C974" s="9"/>
      <c r="D974" s="42"/>
      <c r="E974" s="9"/>
      <c r="F974" s="9"/>
      <c r="G974" s="9"/>
      <c r="H974" s="9"/>
      <c r="I974" s="9"/>
      <c r="J974" s="29"/>
      <c r="K974" s="28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3.2" x14ac:dyDescent="0.25">
      <c r="A975" s="9"/>
      <c r="B975" s="9"/>
      <c r="C975" s="9"/>
      <c r="D975" s="42"/>
      <c r="E975" s="9"/>
      <c r="F975" s="9"/>
      <c r="G975" s="9"/>
      <c r="H975" s="9"/>
      <c r="I975" s="9"/>
      <c r="J975" s="29"/>
      <c r="K975" s="28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3.2" x14ac:dyDescent="0.25">
      <c r="A976" s="9"/>
      <c r="B976" s="9"/>
      <c r="C976" s="9"/>
      <c r="D976" s="42"/>
      <c r="E976" s="9"/>
      <c r="F976" s="9"/>
      <c r="G976" s="9"/>
      <c r="H976" s="9"/>
      <c r="I976" s="9"/>
      <c r="J976" s="29"/>
      <c r="K976" s="28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3.2" x14ac:dyDescent="0.25">
      <c r="A977" s="9"/>
      <c r="B977" s="9"/>
      <c r="C977" s="9"/>
      <c r="D977" s="42"/>
      <c r="E977" s="9"/>
      <c r="F977" s="9"/>
      <c r="G977" s="9"/>
      <c r="H977" s="9"/>
      <c r="I977" s="9"/>
      <c r="J977" s="29"/>
      <c r="K977" s="28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3.2" x14ac:dyDescent="0.25">
      <c r="A978" s="9"/>
      <c r="B978" s="9"/>
      <c r="C978" s="9"/>
      <c r="D978" s="42"/>
      <c r="E978" s="9"/>
      <c r="F978" s="9"/>
      <c r="G978" s="9"/>
      <c r="H978" s="9"/>
      <c r="I978" s="9"/>
      <c r="J978" s="29"/>
      <c r="K978" s="28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3.2" x14ac:dyDescent="0.25">
      <c r="A979" s="9"/>
      <c r="B979" s="9"/>
      <c r="C979" s="9"/>
      <c r="D979" s="42"/>
      <c r="E979" s="9"/>
      <c r="F979" s="9"/>
      <c r="G979" s="9"/>
      <c r="H979" s="9"/>
      <c r="I979" s="9"/>
      <c r="J979" s="29"/>
      <c r="K979" s="28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3.2" x14ac:dyDescent="0.25">
      <c r="A980" s="9"/>
      <c r="B980" s="9"/>
      <c r="C980" s="9"/>
      <c r="D980" s="42"/>
      <c r="E980" s="9"/>
      <c r="F980" s="9"/>
      <c r="G980" s="9"/>
      <c r="H980" s="9"/>
      <c r="I980" s="9"/>
      <c r="J980" s="29"/>
      <c r="K980" s="28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3.2" x14ac:dyDescent="0.25">
      <c r="A981" s="9"/>
      <c r="B981" s="9"/>
      <c r="C981" s="9"/>
      <c r="D981" s="42"/>
      <c r="E981" s="9"/>
      <c r="F981" s="9"/>
      <c r="G981" s="9"/>
      <c r="H981" s="9"/>
      <c r="I981" s="9"/>
      <c r="J981" s="29"/>
      <c r="K981" s="28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3.2" x14ac:dyDescent="0.25">
      <c r="A982" s="9"/>
      <c r="B982" s="9"/>
      <c r="C982" s="9"/>
      <c r="D982" s="42"/>
      <c r="E982" s="9"/>
      <c r="F982" s="9"/>
      <c r="G982" s="9"/>
      <c r="H982" s="9"/>
      <c r="I982" s="9"/>
      <c r="J982" s="29"/>
      <c r="K982" s="28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3.2" x14ac:dyDescent="0.25">
      <c r="A983" s="9"/>
      <c r="B983" s="9"/>
      <c r="C983" s="9"/>
      <c r="D983" s="42"/>
      <c r="E983" s="9"/>
      <c r="F983" s="9"/>
      <c r="G983" s="9"/>
      <c r="H983" s="9"/>
      <c r="I983" s="9"/>
      <c r="J983" s="29"/>
      <c r="K983" s="28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3.2" x14ac:dyDescent="0.25">
      <c r="A984" s="9"/>
      <c r="B984" s="9"/>
      <c r="C984" s="9"/>
      <c r="D984" s="42"/>
      <c r="E984" s="9"/>
      <c r="F984" s="9"/>
      <c r="G984" s="9"/>
      <c r="H984" s="9"/>
      <c r="I984" s="9"/>
      <c r="J984" s="29"/>
      <c r="K984" s="28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3.2" x14ac:dyDescent="0.25">
      <c r="A985" s="9"/>
      <c r="B985" s="9"/>
      <c r="C985" s="9"/>
      <c r="D985" s="42"/>
      <c r="E985" s="9"/>
      <c r="F985" s="9"/>
      <c r="G985" s="9"/>
      <c r="H985" s="9"/>
      <c r="I985" s="9"/>
      <c r="J985" s="29"/>
      <c r="K985" s="28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3.2" x14ac:dyDescent="0.25">
      <c r="A986" s="9"/>
      <c r="B986" s="9"/>
      <c r="C986" s="9"/>
      <c r="D986" s="42"/>
      <c r="E986" s="9"/>
      <c r="F986" s="9"/>
      <c r="G986" s="9"/>
      <c r="H986" s="9"/>
      <c r="I986" s="9"/>
      <c r="J986" s="29"/>
      <c r="K986" s="28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3.2" x14ac:dyDescent="0.25">
      <c r="A987" s="9"/>
      <c r="B987" s="9"/>
      <c r="C987" s="9"/>
      <c r="D987" s="42"/>
      <c r="E987" s="9"/>
      <c r="F987" s="9"/>
      <c r="G987" s="9"/>
      <c r="H987" s="9"/>
      <c r="I987" s="9"/>
      <c r="J987" s="29"/>
      <c r="K987" s="28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3.2" x14ac:dyDescent="0.25">
      <c r="A988" s="9"/>
      <c r="B988" s="9"/>
      <c r="C988" s="9"/>
      <c r="D988" s="42"/>
      <c r="E988" s="9"/>
      <c r="F988" s="9"/>
      <c r="G988" s="9"/>
      <c r="H988" s="9"/>
      <c r="I988" s="9"/>
      <c r="J988" s="29"/>
      <c r="K988" s="28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3.2" x14ac:dyDescent="0.25">
      <c r="A989" s="9"/>
      <c r="B989" s="9"/>
      <c r="C989" s="9"/>
      <c r="D989" s="42"/>
      <c r="E989" s="9"/>
      <c r="F989" s="9"/>
      <c r="G989" s="9"/>
      <c r="H989" s="9"/>
      <c r="I989" s="9"/>
      <c r="J989" s="29"/>
      <c r="K989" s="28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3.2" x14ac:dyDescent="0.25">
      <c r="A990" s="9"/>
      <c r="B990" s="9"/>
      <c r="C990" s="9"/>
      <c r="D990" s="42"/>
      <c r="E990" s="9"/>
      <c r="F990" s="9"/>
      <c r="G990" s="9"/>
      <c r="H990" s="9"/>
      <c r="I990" s="9"/>
      <c r="J990" s="29"/>
      <c r="K990" s="28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3.2" x14ac:dyDescent="0.25">
      <c r="A991" s="9"/>
      <c r="B991" s="9"/>
      <c r="C991" s="9"/>
      <c r="D991" s="42"/>
      <c r="E991" s="9"/>
      <c r="F991" s="9"/>
      <c r="G991" s="9"/>
      <c r="H991" s="9"/>
      <c r="I991" s="9"/>
      <c r="J991" s="29"/>
      <c r="K991" s="28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3.2" x14ac:dyDescent="0.25">
      <c r="A992" s="9"/>
      <c r="B992" s="9"/>
      <c r="C992" s="9"/>
      <c r="D992" s="42"/>
      <c r="E992" s="9"/>
      <c r="F992" s="9"/>
      <c r="G992" s="9"/>
      <c r="H992" s="9"/>
      <c r="I992" s="9"/>
      <c r="J992" s="29"/>
      <c r="K992" s="28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3.2" x14ac:dyDescent="0.25">
      <c r="A993" s="9"/>
      <c r="B993" s="9"/>
      <c r="C993" s="9"/>
      <c r="D993" s="42"/>
      <c r="E993" s="9"/>
      <c r="F993" s="9"/>
      <c r="G993" s="9"/>
      <c r="H993" s="9"/>
      <c r="I993" s="9"/>
      <c r="J993" s="29"/>
      <c r="K993" s="28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3.2" x14ac:dyDescent="0.25">
      <c r="A994" s="9"/>
      <c r="B994" s="9"/>
      <c r="C994" s="9"/>
      <c r="D994" s="42"/>
      <c r="E994" s="9"/>
      <c r="F994" s="9"/>
      <c r="G994" s="9"/>
      <c r="H994" s="9"/>
      <c r="I994" s="9"/>
      <c r="J994" s="29"/>
      <c r="K994" s="28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3.2" x14ac:dyDescent="0.25">
      <c r="A995" s="9"/>
      <c r="B995" s="9"/>
      <c r="C995" s="9"/>
      <c r="D995" s="42"/>
      <c r="E995" s="9"/>
      <c r="F995" s="9"/>
      <c r="G995" s="9"/>
      <c r="H995" s="9"/>
      <c r="I995" s="9"/>
      <c r="J995" s="29"/>
      <c r="K995" s="28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3.2" x14ac:dyDescent="0.25">
      <c r="A996" s="9"/>
      <c r="B996" s="9"/>
      <c r="C996" s="9"/>
      <c r="D996" s="42"/>
      <c r="E996" s="9"/>
      <c r="F996" s="9"/>
      <c r="G996" s="9"/>
      <c r="H996" s="9"/>
      <c r="I996" s="9"/>
      <c r="J996" s="29"/>
      <c r="K996" s="28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3.2" x14ac:dyDescent="0.25">
      <c r="A997" s="9"/>
      <c r="B997" s="9"/>
      <c r="C997" s="9"/>
      <c r="D997" s="42"/>
      <c r="E997" s="9"/>
      <c r="F997" s="9"/>
      <c r="G997" s="9"/>
      <c r="H997" s="9"/>
      <c r="I997" s="9"/>
      <c r="J997" s="29"/>
      <c r="K997" s="28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3.2" x14ac:dyDescent="0.25">
      <c r="A998" s="9"/>
      <c r="B998" s="9"/>
      <c r="C998" s="9"/>
      <c r="D998" s="42"/>
      <c r="E998" s="9"/>
      <c r="F998" s="9"/>
      <c r="G998" s="9"/>
      <c r="H998" s="9"/>
      <c r="I998" s="9"/>
      <c r="J998" s="29"/>
      <c r="K998" s="28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3.2" x14ac:dyDescent="0.25">
      <c r="A999" s="9"/>
      <c r="B999" s="9"/>
      <c r="C999" s="9"/>
      <c r="D999" s="42"/>
      <c r="E999" s="9"/>
      <c r="F999" s="9"/>
      <c r="G999" s="9"/>
      <c r="H999" s="9"/>
      <c r="I999" s="9"/>
      <c r="J999" s="29"/>
      <c r="K999" s="28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3.2" x14ac:dyDescent="0.25">
      <c r="A1000" s="9"/>
      <c r="B1000" s="9"/>
      <c r="C1000" s="9"/>
      <c r="D1000" s="42"/>
      <c r="E1000" s="9"/>
      <c r="F1000" s="9"/>
      <c r="G1000" s="9"/>
      <c r="H1000" s="9"/>
      <c r="I1000" s="9"/>
      <c r="J1000" s="29"/>
      <c r="K1000" s="28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  <row r="1001" spans="1:26" ht="13.2" x14ac:dyDescent="0.25">
      <c r="A1001" s="9"/>
      <c r="B1001" s="9"/>
      <c r="C1001" s="9"/>
      <c r="D1001" s="42"/>
      <c r="E1001" s="9"/>
      <c r="F1001" s="9"/>
      <c r="G1001" s="9"/>
      <c r="H1001" s="9"/>
      <c r="I1001" s="9"/>
      <c r="J1001" s="29"/>
      <c r="K1001" s="28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</row>
    <row r="1002" spans="1:26" ht="13.2" x14ac:dyDescent="0.25">
      <c r="A1002" s="9"/>
      <c r="B1002" s="9"/>
      <c r="C1002" s="9"/>
      <c r="D1002" s="42"/>
      <c r="E1002" s="9"/>
      <c r="F1002" s="9"/>
      <c r="G1002" s="9"/>
      <c r="H1002" s="9"/>
      <c r="I1002" s="9"/>
      <c r="J1002" s="29"/>
      <c r="K1002" s="28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</row>
    <row r="1003" spans="1:26" ht="13.2" x14ac:dyDescent="0.25">
      <c r="A1003" s="9"/>
      <c r="B1003" s="9"/>
      <c r="C1003" s="9"/>
      <c r="D1003" s="42"/>
      <c r="E1003" s="9"/>
      <c r="F1003" s="9"/>
      <c r="G1003" s="9"/>
      <c r="H1003" s="9"/>
      <c r="I1003" s="9"/>
      <c r="J1003" s="29"/>
      <c r="K1003" s="28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</row>
    <row r="1004" spans="1:26" ht="13.2" x14ac:dyDescent="0.25">
      <c r="A1004" s="9"/>
      <c r="B1004" s="9"/>
      <c r="C1004" s="9"/>
      <c r="D1004" s="42"/>
      <c r="E1004" s="9"/>
      <c r="F1004" s="9"/>
      <c r="G1004" s="9"/>
      <c r="H1004" s="9"/>
      <c r="I1004" s="9"/>
      <c r="J1004" s="29"/>
      <c r="K1004" s="28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</row>
    <row r="1005" spans="1:26" ht="13.2" x14ac:dyDescent="0.25">
      <c r="A1005" s="9"/>
      <c r="B1005" s="9"/>
      <c r="C1005" s="9"/>
      <c r="D1005" s="42"/>
      <c r="E1005" s="9"/>
      <c r="F1005" s="9"/>
      <c r="G1005" s="9"/>
      <c r="H1005" s="9"/>
      <c r="I1005" s="9"/>
      <c r="J1005" s="29"/>
      <c r="K1005" s="28"/>
      <c r="L1005" s="9"/>
      <c r="M1005" s="9"/>
      <c r="N1005" s="9"/>
      <c r="O1005" s="9"/>
      <c r="P1005" s="9"/>
      <c r="Q1005" s="9"/>
      <c r="R1005" s="9"/>
      <c r="S1005" s="9"/>
      <c r="T1005" s="9"/>
      <c r="U1005" s="9"/>
      <c r="V1005" s="9"/>
      <c r="W1005" s="9"/>
      <c r="X1005" s="9"/>
      <c r="Y1005" s="9"/>
      <c r="Z1005" s="9"/>
    </row>
    <row r="1006" spans="1:26" ht="13.2" x14ac:dyDescent="0.25">
      <c r="A1006" s="9"/>
      <c r="B1006" s="9"/>
      <c r="C1006" s="9"/>
      <c r="D1006" s="42"/>
      <c r="E1006" s="9"/>
      <c r="F1006" s="9"/>
      <c r="G1006" s="9"/>
      <c r="H1006" s="9"/>
      <c r="I1006" s="9"/>
      <c r="J1006" s="29"/>
      <c r="K1006" s="28"/>
      <c r="L1006" s="9"/>
      <c r="M1006" s="9"/>
      <c r="N1006" s="9"/>
      <c r="O1006" s="9"/>
      <c r="P1006" s="9"/>
      <c r="Q1006" s="9"/>
      <c r="R1006" s="9"/>
      <c r="S1006" s="9"/>
      <c r="T1006" s="9"/>
      <c r="U1006" s="9"/>
      <c r="V1006" s="9"/>
      <c r="W1006" s="9"/>
      <c r="X1006" s="9"/>
      <c r="Y1006" s="9"/>
      <c r="Z1006" s="9"/>
    </row>
    <row r="1007" spans="1:26" ht="13.2" x14ac:dyDescent="0.25">
      <c r="A1007" s="9"/>
      <c r="B1007" s="9"/>
      <c r="C1007" s="9"/>
      <c r="D1007" s="42"/>
      <c r="E1007" s="9"/>
      <c r="F1007" s="9"/>
      <c r="G1007" s="9"/>
      <c r="H1007" s="9"/>
      <c r="I1007" s="9"/>
      <c r="J1007" s="29"/>
      <c r="K1007" s="28"/>
      <c r="L1007" s="9"/>
      <c r="M1007" s="9"/>
      <c r="N1007" s="9"/>
      <c r="O1007" s="9"/>
      <c r="P1007" s="9"/>
      <c r="Q1007" s="9"/>
      <c r="R1007" s="9"/>
      <c r="S1007" s="9"/>
      <c r="T1007" s="9"/>
      <c r="U1007" s="9"/>
      <c r="V1007" s="9"/>
      <c r="W1007" s="9"/>
      <c r="X1007" s="9"/>
      <c r="Y1007" s="9"/>
      <c r="Z1007" s="9"/>
    </row>
    <row r="1008" spans="1:26" ht="13.2" x14ac:dyDescent="0.25">
      <c r="A1008" s="9"/>
      <c r="B1008" s="9"/>
      <c r="C1008" s="9"/>
      <c r="D1008" s="42"/>
      <c r="E1008" s="9"/>
      <c r="F1008" s="9"/>
      <c r="G1008" s="9"/>
      <c r="H1008" s="9"/>
      <c r="I1008" s="9"/>
      <c r="J1008" s="29"/>
      <c r="K1008" s="28"/>
      <c r="L1008" s="9"/>
      <c r="M1008" s="9"/>
      <c r="N1008" s="9"/>
      <c r="O1008" s="9"/>
      <c r="P1008" s="9"/>
      <c r="Q1008" s="9"/>
      <c r="R1008" s="9"/>
      <c r="S1008" s="9"/>
      <c r="T1008" s="9"/>
      <c r="U1008" s="9"/>
      <c r="V1008" s="9"/>
      <c r="W1008" s="9"/>
      <c r="X1008" s="9"/>
      <c r="Y1008" s="9"/>
      <c r="Z1008" s="9"/>
    </row>
    <row r="1009" spans="1:26" ht="13.2" x14ac:dyDescent="0.25">
      <c r="A1009" s="9"/>
      <c r="B1009" s="9"/>
      <c r="C1009" s="9"/>
      <c r="D1009" s="42"/>
      <c r="E1009" s="9"/>
      <c r="F1009" s="9"/>
      <c r="G1009" s="9"/>
      <c r="H1009" s="9"/>
      <c r="I1009" s="9"/>
      <c r="J1009" s="29"/>
      <c r="K1009" s="28"/>
      <c r="L1009" s="9"/>
      <c r="M1009" s="9"/>
      <c r="N1009" s="9"/>
      <c r="O1009" s="9"/>
      <c r="P1009" s="9"/>
      <c r="Q1009" s="9"/>
      <c r="R1009" s="9"/>
      <c r="S1009" s="9"/>
      <c r="T1009" s="9"/>
      <c r="U1009" s="9"/>
      <c r="V1009" s="9"/>
      <c r="W1009" s="9"/>
      <c r="X1009" s="9"/>
      <c r="Y1009" s="9"/>
      <c r="Z1009" s="9"/>
    </row>
    <row r="1010" spans="1:26" ht="13.2" x14ac:dyDescent="0.25">
      <c r="A1010" s="9"/>
      <c r="B1010" s="9"/>
      <c r="C1010" s="9"/>
      <c r="D1010" s="42"/>
      <c r="E1010" s="9"/>
      <c r="F1010" s="9"/>
      <c r="G1010" s="9"/>
      <c r="H1010" s="9"/>
      <c r="I1010" s="9"/>
      <c r="J1010" s="29"/>
      <c r="K1010" s="28"/>
      <c r="L1010" s="9"/>
      <c r="M1010" s="9"/>
      <c r="N1010" s="9"/>
      <c r="O1010" s="9"/>
      <c r="P1010" s="9"/>
      <c r="Q1010" s="9"/>
      <c r="R1010" s="9"/>
      <c r="S1010" s="9"/>
      <c r="T1010" s="9"/>
      <c r="U1010" s="9"/>
      <c r="V1010" s="9"/>
      <c r="W1010" s="9"/>
      <c r="X1010" s="9"/>
      <c r="Y1010" s="9"/>
      <c r="Z1010" s="9"/>
    </row>
    <row r="1011" spans="1:26" ht="13.2" x14ac:dyDescent="0.25">
      <c r="A1011" s="9"/>
      <c r="B1011" s="9"/>
      <c r="C1011" s="9"/>
      <c r="D1011" s="42"/>
      <c r="E1011" s="9"/>
      <c r="F1011" s="9"/>
      <c r="G1011" s="9"/>
      <c r="H1011" s="9"/>
      <c r="I1011" s="9"/>
      <c r="J1011" s="29"/>
      <c r="K1011" s="28"/>
      <c r="L1011" s="9"/>
      <c r="M1011" s="9"/>
      <c r="N1011" s="9"/>
      <c r="O1011" s="9"/>
      <c r="P1011" s="9"/>
      <c r="Q1011" s="9"/>
      <c r="R1011" s="9"/>
      <c r="S1011" s="9"/>
      <c r="T1011" s="9"/>
      <c r="U1011" s="9"/>
      <c r="V1011" s="9"/>
      <c r="W1011" s="9"/>
      <c r="X1011" s="9"/>
      <c r="Y1011" s="9"/>
      <c r="Z1011" s="9"/>
    </row>
    <row r="1012" spans="1:26" ht="13.2" x14ac:dyDescent="0.25">
      <c r="A1012" s="9"/>
      <c r="B1012" s="9"/>
      <c r="C1012" s="9"/>
      <c r="D1012" s="42"/>
      <c r="E1012" s="9"/>
      <c r="F1012" s="9"/>
      <c r="G1012" s="9"/>
      <c r="H1012" s="9"/>
      <c r="I1012" s="9"/>
      <c r="J1012" s="29"/>
      <c r="K1012" s="28"/>
      <c r="L1012" s="9"/>
      <c r="M1012" s="9"/>
      <c r="N1012" s="9"/>
      <c r="O1012" s="9"/>
      <c r="P1012" s="9"/>
      <c r="Q1012" s="9"/>
      <c r="R1012" s="9"/>
      <c r="S1012" s="9"/>
      <c r="T1012" s="9"/>
      <c r="U1012" s="9"/>
      <c r="V1012" s="9"/>
      <c r="W1012" s="9"/>
      <c r="X1012" s="9"/>
      <c r="Y1012" s="9"/>
      <c r="Z1012" s="9"/>
    </row>
    <row r="1013" spans="1:26" ht="13.2" x14ac:dyDescent="0.25">
      <c r="A1013" s="9"/>
      <c r="B1013" s="9"/>
      <c r="C1013" s="9"/>
      <c r="D1013" s="42"/>
      <c r="E1013" s="9"/>
      <c r="F1013" s="9"/>
      <c r="G1013" s="9"/>
      <c r="H1013" s="9"/>
      <c r="I1013" s="9"/>
      <c r="J1013" s="29"/>
      <c r="K1013" s="28"/>
      <c r="L1013" s="9"/>
      <c r="M1013" s="9"/>
      <c r="N1013" s="9"/>
      <c r="O1013" s="9"/>
      <c r="P1013" s="9"/>
      <c r="Q1013" s="9"/>
      <c r="R1013" s="9"/>
      <c r="S1013" s="9"/>
      <c r="T1013" s="9"/>
      <c r="U1013" s="9"/>
      <c r="V1013" s="9"/>
      <c r="W1013" s="9"/>
      <c r="X1013" s="9"/>
      <c r="Y1013" s="9"/>
      <c r="Z1013" s="9"/>
    </row>
    <row r="1014" spans="1:26" ht="13.2" x14ac:dyDescent="0.25">
      <c r="A1014" s="9"/>
      <c r="B1014" s="9"/>
      <c r="C1014" s="9"/>
      <c r="D1014" s="42"/>
      <c r="E1014" s="9"/>
      <c r="F1014" s="9"/>
      <c r="G1014" s="9"/>
      <c r="H1014" s="9"/>
      <c r="I1014" s="9"/>
      <c r="J1014" s="29"/>
      <c r="K1014" s="28"/>
      <c r="L1014" s="9"/>
      <c r="M1014" s="9"/>
      <c r="N1014" s="9"/>
      <c r="O1014" s="9"/>
      <c r="P1014" s="9"/>
      <c r="Q1014" s="9"/>
      <c r="R1014" s="9"/>
      <c r="S1014" s="9"/>
      <c r="T1014" s="9"/>
      <c r="U1014" s="9"/>
      <c r="V1014" s="9"/>
      <c r="W1014" s="9"/>
      <c r="X1014" s="9"/>
      <c r="Y1014" s="9"/>
      <c r="Z1014" s="9"/>
    </row>
    <row r="1015" spans="1:26" ht="13.2" x14ac:dyDescent="0.25">
      <c r="A1015" s="9"/>
      <c r="B1015" s="9"/>
      <c r="C1015" s="9"/>
      <c r="D1015" s="42"/>
      <c r="E1015" s="9"/>
      <c r="F1015" s="9"/>
      <c r="G1015" s="9"/>
      <c r="H1015" s="9"/>
      <c r="I1015" s="9"/>
      <c r="J1015" s="29"/>
      <c r="K1015" s="28"/>
      <c r="L1015" s="9"/>
      <c r="M1015" s="9"/>
      <c r="N1015" s="9"/>
      <c r="O1015" s="9"/>
      <c r="P1015" s="9"/>
      <c r="Q1015" s="9"/>
      <c r="R1015" s="9"/>
      <c r="S1015" s="9"/>
      <c r="T1015" s="9"/>
      <c r="U1015" s="9"/>
      <c r="V1015" s="9"/>
      <c r="W1015" s="9"/>
      <c r="X1015" s="9"/>
      <c r="Y1015" s="9"/>
      <c r="Z1015" s="9"/>
    </row>
    <row r="1016" spans="1:26" ht="13.2" x14ac:dyDescent="0.25">
      <c r="A1016" s="9"/>
      <c r="B1016" s="9"/>
      <c r="C1016" s="9"/>
      <c r="D1016" s="42"/>
      <c r="E1016" s="9"/>
      <c r="F1016" s="9"/>
      <c r="G1016" s="9"/>
      <c r="H1016" s="9"/>
      <c r="I1016" s="9"/>
      <c r="J1016" s="29"/>
      <c r="K1016" s="28"/>
      <c r="L1016" s="9"/>
      <c r="M1016" s="9"/>
      <c r="N1016" s="9"/>
      <c r="O1016" s="9"/>
      <c r="P1016" s="9"/>
      <c r="Q1016" s="9"/>
      <c r="R1016" s="9"/>
      <c r="S1016" s="9"/>
      <c r="T1016" s="9"/>
      <c r="U1016" s="9"/>
      <c r="V1016" s="9"/>
      <c r="W1016" s="9"/>
      <c r="X1016" s="9"/>
      <c r="Y1016" s="9"/>
      <c r="Z1016" s="9"/>
    </row>
    <row r="1017" spans="1:26" ht="13.2" x14ac:dyDescent="0.25">
      <c r="A1017" s="9"/>
      <c r="B1017" s="9"/>
      <c r="C1017" s="9"/>
      <c r="D1017" s="42"/>
      <c r="E1017" s="9"/>
      <c r="F1017" s="9"/>
      <c r="G1017" s="9"/>
      <c r="H1017" s="9"/>
      <c r="I1017" s="9"/>
      <c r="J1017" s="29"/>
      <c r="K1017" s="28"/>
      <c r="L1017" s="9"/>
      <c r="M1017" s="9"/>
      <c r="N1017" s="9"/>
      <c r="O1017" s="9"/>
      <c r="P1017" s="9"/>
      <c r="Q1017" s="9"/>
      <c r="R1017" s="9"/>
      <c r="S1017" s="9"/>
      <c r="T1017" s="9"/>
      <c r="U1017" s="9"/>
      <c r="V1017" s="9"/>
      <c r="W1017" s="9"/>
      <c r="X1017" s="9"/>
      <c r="Y1017" s="9"/>
      <c r="Z1017" s="9"/>
    </row>
    <row r="1018" spans="1:26" ht="13.2" x14ac:dyDescent="0.25">
      <c r="A1018" s="9"/>
      <c r="B1018" s="9"/>
      <c r="C1018" s="9"/>
      <c r="D1018" s="42"/>
      <c r="E1018" s="9"/>
      <c r="F1018" s="9"/>
      <c r="G1018" s="9"/>
      <c r="H1018" s="9"/>
      <c r="I1018" s="9"/>
      <c r="J1018" s="29"/>
      <c r="K1018" s="28"/>
      <c r="L1018" s="9"/>
      <c r="M1018" s="9"/>
      <c r="N1018" s="9"/>
      <c r="O1018" s="9"/>
      <c r="P1018" s="9"/>
      <c r="Q1018" s="9"/>
      <c r="R1018" s="9"/>
      <c r="S1018" s="9"/>
      <c r="T1018" s="9"/>
      <c r="U1018" s="9"/>
      <c r="V1018" s="9"/>
      <c r="W1018" s="9"/>
      <c r="X1018" s="9"/>
      <c r="Y1018" s="9"/>
      <c r="Z1018" s="9"/>
    </row>
    <row r="1019" spans="1:26" ht="13.2" x14ac:dyDescent="0.25">
      <c r="A1019" s="9"/>
      <c r="B1019" s="9"/>
      <c r="C1019" s="9"/>
      <c r="D1019" s="42"/>
      <c r="E1019" s="9"/>
      <c r="F1019" s="9"/>
      <c r="G1019" s="9"/>
      <c r="H1019" s="9"/>
      <c r="I1019" s="9"/>
      <c r="J1019" s="29"/>
      <c r="K1019" s="28"/>
      <c r="L1019" s="9"/>
      <c r="M1019" s="9"/>
      <c r="N1019" s="9"/>
      <c r="O1019" s="9"/>
      <c r="P1019" s="9"/>
      <c r="Q1019" s="9"/>
      <c r="R1019" s="9"/>
      <c r="S1019" s="9"/>
      <c r="T1019" s="9"/>
      <c r="U1019" s="9"/>
      <c r="V1019" s="9"/>
      <c r="W1019" s="9"/>
      <c r="X1019" s="9"/>
      <c r="Y1019" s="9"/>
      <c r="Z1019" s="9"/>
    </row>
    <row r="1020" spans="1:26" ht="13.2" x14ac:dyDescent="0.25">
      <c r="A1020" s="9"/>
      <c r="B1020" s="9"/>
      <c r="C1020" s="9"/>
      <c r="D1020" s="42"/>
      <c r="E1020" s="9"/>
      <c r="F1020" s="9"/>
      <c r="G1020" s="9"/>
      <c r="H1020" s="9"/>
      <c r="I1020" s="9"/>
      <c r="J1020" s="29"/>
      <c r="K1020" s="28"/>
      <c r="L1020" s="9"/>
      <c r="M1020" s="9"/>
      <c r="N1020" s="9"/>
      <c r="O1020" s="9"/>
      <c r="P1020" s="9"/>
      <c r="Q1020" s="9"/>
      <c r="R1020" s="9"/>
      <c r="S1020" s="9"/>
      <c r="T1020" s="9"/>
      <c r="U1020" s="9"/>
      <c r="V1020" s="9"/>
      <c r="W1020" s="9"/>
      <c r="X1020" s="9"/>
      <c r="Y1020" s="9"/>
      <c r="Z1020" s="9"/>
    </row>
    <row r="1021" spans="1:26" ht="13.2" x14ac:dyDescent="0.25">
      <c r="A1021" s="9"/>
      <c r="B1021" s="9"/>
      <c r="C1021" s="9"/>
      <c r="D1021" s="42"/>
      <c r="E1021" s="9"/>
      <c r="F1021" s="9"/>
      <c r="G1021" s="9"/>
      <c r="H1021" s="9"/>
      <c r="I1021" s="9"/>
      <c r="J1021" s="29"/>
      <c r="K1021" s="28"/>
      <c r="L1021" s="9"/>
      <c r="M1021" s="9"/>
      <c r="N1021" s="9"/>
      <c r="O1021" s="9"/>
      <c r="P1021" s="9"/>
      <c r="Q1021" s="9"/>
      <c r="R1021" s="9"/>
      <c r="S1021" s="9"/>
      <c r="T1021" s="9"/>
      <c r="U1021" s="9"/>
      <c r="V1021" s="9"/>
      <c r="W1021" s="9"/>
      <c r="X1021" s="9"/>
      <c r="Y1021" s="9"/>
      <c r="Z1021" s="9"/>
    </row>
    <row r="1022" spans="1:26" ht="13.2" x14ac:dyDescent="0.25">
      <c r="A1022" s="9"/>
      <c r="B1022" s="9"/>
      <c r="C1022" s="9"/>
      <c r="D1022" s="42"/>
      <c r="E1022" s="9"/>
      <c r="F1022" s="9"/>
      <c r="G1022" s="9"/>
      <c r="H1022" s="9"/>
      <c r="I1022" s="9"/>
      <c r="J1022" s="29"/>
      <c r="K1022" s="28"/>
      <c r="L1022" s="9"/>
      <c r="M1022" s="9"/>
      <c r="N1022" s="9"/>
      <c r="O1022" s="9"/>
      <c r="P1022" s="9"/>
      <c r="Q1022" s="9"/>
      <c r="R1022" s="9"/>
      <c r="S1022" s="9"/>
      <c r="T1022" s="9"/>
      <c r="U1022" s="9"/>
      <c r="V1022" s="9"/>
      <c r="W1022" s="9"/>
      <c r="X1022" s="9"/>
      <c r="Y1022" s="9"/>
      <c r="Z1022" s="9"/>
    </row>
    <row r="1023" spans="1:26" ht="13.2" x14ac:dyDescent="0.25">
      <c r="A1023" s="9"/>
      <c r="B1023" s="9"/>
      <c r="C1023" s="9"/>
      <c r="D1023" s="42"/>
      <c r="E1023" s="9"/>
      <c r="F1023" s="9"/>
      <c r="G1023" s="9"/>
      <c r="H1023" s="9"/>
      <c r="I1023" s="9"/>
      <c r="J1023" s="29"/>
      <c r="K1023" s="28"/>
      <c r="L1023" s="9"/>
      <c r="M1023" s="9"/>
      <c r="N1023" s="9"/>
      <c r="O1023" s="9"/>
      <c r="P1023" s="9"/>
      <c r="Q1023" s="9"/>
      <c r="R1023" s="9"/>
      <c r="S1023" s="9"/>
      <c r="T1023" s="9"/>
      <c r="U1023" s="9"/>
      <c r="V1023" s="9"/>
      <c r="W1023" s="9"/>
      <c r="X1023" s="9"/>
      <c r="Y1023" s="9"/>
      <c r="Z1023" s="9"/>
    </row>
    <row r="1024" spans="1:26" ht="13.2" x14ac:dyDescent="0.25">
      <c r="A1024" s="9"/>
      <c r="B1024" s="9"/>
      <c r="C1024" s="9"/>
      <c r="D1024" s="42"/>
      <c r="E1024" s="9"/>
      <c r="F1024" s="9"/>
      <c r="G1024" s="9"/>
      <c r="H1024" s="9"/>
      <c r="I1024" s="9"/>
      <c r="J1024" s="29"/>
      <c r="K1024" s="28"/>
      <c r="L1024" s="9"/>
      <c r="M1024" s="9"/>
      <c r="N1024" s="9"/>
      <c r="O1024" s="9"/>
      <c r="P1024" s="9"/>
      <c r="Q1024" s="9"/>
      <c r="R1024" s="9"/>
      <c r="S1024" s="9"/>
      <c r="T1024" s="9"/>
      <c r="U1024" s="9"/>
      <c r="V1024" s="9"/>
      <c r="W1024" s="9"/>
      <c r="X1024" s="9"/>
      <c r="Y1024" s="9"/>
      <c r="Z1024" s="9"/>
    </row>
    <row r="1025" spans="1:26" ht="13.2" x14ac:dyDescent="0.25">
      <c r="A1025" s="9"/>
      <c r="B1025" s="9"/>
      <c r="C1025" s="9"/>
      <c r="D1025" s="42"/>
      <c r="E1025" s="9"/>
      <c r="F1025" s="9"/>
      <c r="G1025" s="9"/>
      <c r="H1025" s="9"/>
      <c r="I1025" s="9"/>
      <c r="J1025" s="29"/>
      <c r="K1025" s="28"/>
      <c r="L1025" s="9"/>
      <c r="M1025" s="9"/>
      <c r="N1025" s="9"/>
      <c r="O1025" s="9"/>
      <c r="P1025" s="9"/>
      <c r="Q1025" s="9"/>
      <c r="R1025" s="9"/>
      <c r="S1025" s="9"/>
      <c r="T1025" s="9"/>
      <c r="U1025" s="9"/>
      <c r="V1025" s="9"/>
      <c r="W1025" s="9"/>
      <c r="X1025" s="9"/>
      <c r="Y1025" s="9"/>
      <c r="Z1025" s="9"/>
    </row>
    <row r="1026" spans="1:26" ht="13.2" x14ac:dyDescent="0.25">
      <c r="A1026" s="9"/>
      <c r="B1026" s="9"/>
      <c r="C1026" s="9"/>
      <c r="D1026" s="42"/>
      <c r="E1026" s="9"/>
      <c r="F1026" s="9"/>
      <c r="G1026" s="9"/>
      <c r="H1026" s="9"/>
      <c r="I1026" s="9"/>
      <c r="J1026" s="29"/>
      <c r="K1026" s="28"/>
      <c r="L1026" s="9"/>
      <c r="M1026" s="9"/>
      <c r="N1026" s="9"/>
      <c r="O1026" s="9"/>
      <c r="P1026" s="9"/>
      <c r="Q1026" s="9"/>
      <c r="R1026" s="9"/>
      <c r="S1026" s="9"/>
      <c r="T1026" s="9"/>
      <c r="U1026" s="9"/>
      <c r="V1026" s="9"/>
      <c r="W1026" s="9"/>
      <c r="X1026" s="9"/>
      <c r="Y1026" s="9"/>
      <c r="Z1026" s="9"/>
    </row>
    <row r="1027" spans="1:26" ht="13.2" x14ac:dyDescent="0.25">
      <c r="A1027" s="9"/>
      <c r="B1027" s="9"/>
      <c r="C1027" s="9"/>
      <c r="D1027" s="42"/>
      <c r="E1027" s="9"/>
      <c r="F1027" s="9"/>
      <c r="G1027" s="9"/>
      <c r="H1027" s="9"/>
      <c r="I1027" s="9"/>
      <c r="J1027" s="29"/>
      <c r="K1027" s="28"/>
      <c r="L1027" s="9"/>
      <c r="M1027" s="9"/>
      <c r="N1027" s="9"/>
      <c r="O1027" s="9"/>
      <c r="P1027" s="9"/>
      <c r="Q1027" s="9"/>
      <c r="R1027" s="9"/>
      <c r="S1027" s="9"/>
      <c r="T1027" s="9"/>
      <c r="U1027" s="9"/>
      <c r="V1027" s="9"/>
      <c r="W1027" s="9"/>
      <c r="X1027" s="9"/>
      <c r="Y1027" s="9"/>
      <c r="Z1027" s="9"/>
    </row>
    <row r="1028" spans="1:26" ht="13.2" x14ac:dyDescent="0.25">
      <c r="A1028" s="9"/>
      <c r="B1028" s="9"/>
      <c r="C1028" s="9"/>
      <c r="D1028" s="42"/>
      <c r="E1028" s="9"/>
      <c r="F1028" s="9"/>
      <c r="G1028" s="9"/>
      <c r="H1028" s="9"/>
      <c r="I1028" s="9"/>
      <c r="J1028" s="29"/>
      <c r="K1028" s="28"/>
      <c r="L1028" s="9"/>
      <c r="M1028" s="9"/>
      <c r="N1028" s="9"/>
      <c r="O1028" s="9"/>
      <c r="P1028" s="9"/>
      <c r="Q1028" s="9"/>
      <c r="R1028" s="9"/>
      <c r="S1028" s="9"/>
      <c r="T1028" s="9"/>
      <c r="U1028" s="9"/>
      <c r="V1028" s="9"/>
      <c r="W1028" s="9"/>
      <c r="X1028" s="9"/>
      <c r="Y1028" s="9"/>
      <c r="Z1028" s="9"/>
    </row>
    <row r="1029" spans="1:26" ht="13.2" x14ac:dyDescent="0.25">
      <c r="A1029" s="9"/>
      <c r="B1029" s="9"/>
      <c r="C1029" s="9"/>
      <c r="D1029" s="42"/>
      <c r="E1029" s="9"/>
      <c r="F1029" s="9"/>
      <c r="G1029" s="9"/>
      <c r="H1029" s="9"/>
      <c r="I1029" s="9"/>
      <c r="J1029" s="29"/>
      <c r="K1029" s="28"/>
      <c r="L1029" s="9"/>
      <c r="M1029" s="9"/>
      <c r="N1029" s="9"/>
      <c r="O1029" s="9"/>
      <c r="P1029" s="9"/>
      <c r="Q1029" s="9"/>
      <c r="R1029" s="9"/>
      <c r="S1029" s="9"/>
      <c r="T1029" s="9"/>
      <c r="U1029" s="9"/>
      <c r="V1029" s="9"/>
      <c r="W1029" s="9"/>
      <c r="X1029" s="9"/>
      <c r="Y1029" s="9"/>
      <c r="Z1029" s="9"/>
    </row>
    <row r="1030" spans="1:26" ht="13.2" x14ac:dyDescent="0.25">
      <c r="A1030" s="9"/>
      <c r="B1030" s="9"/>
      <c r="C1030" s="9"/>
      <c r="D1030" s="42"/>
      <c r="E1030" s="9"/>
      <c r="F1030" s="9"/>
      <c r="G1030" s="9"/>
      <c r="H1030" s="9"/>
      <c r="I1030" s="9"/>
      <c r="J1030" s="29"/>
      <c r="K1030" s="28"/>
      <c r="L1030" s="9"/>
      <c r="M1030" s="9"/>
      <c r="N1030" s="9"/>
      <c r="O1030" s="9"/>
      <c r="P1030" s="9"/>
      <c r="Q1030" s="9"/>
      <c r="R1030" s="9"/>
      <c r="S1030" s="9"/>
      <c r="T1030" s="9"/>
      <c r="U1030" s="9"/>
      <c r="V1030" s="9"/>
      <c r="W1030" s="9"/>
      <c r="X1030" s="9"/>
      <c r="Y1030" s="9"/>
      <c r="Z1030" s="9"/>
    </row>
    <row r="1031" spans="1:26" ht="13.2" x14ac:dyDescent="0.25">
      <c r="A1031" s="9"/>
      <c r="B1031" s="9"/>
      <c r="C1031" s="9"/>
      <c r="D1031" s="42"/>
      <c r="E1031" s="9"/>
      <c r="F1031" s="9"/>
      <c r="G1031" s="9"/>
      <c r="H1031" s="9"/>
      <c r="I1031" s="9"/>
      <c r="J1031" s="29"/>
      <c r="K1031" s="28"/>
      <c r="L1031" s="9"/>
      <c r="M1031" s="9"/>
      <c r="N1031" s="9"/>
      <c r="O1031" s="9"/>
      <c r="P1031" s="9"/>
      <c r="Q1031" s="9"/>
      <c r="R1031" s="9"/>
      <c r="S1031" s="9"/>
      <c r="T1031" s="9"/>
      <c r="U1031" s="9"/>
      <c r="V1031" s="9"/>
      <c r="W1031" s="9"/>
      <c r="X1031" s="9"/>
      <c r="Y1031" s="9"/>
      <c r="Z1031" s="9"/>
    </row>
    <row r="1032" spans="1:26" ht="13.2" x14ac:dyDescent="0.25">
      <c r="A1032" s="9"/>
      <c r="B1032" s="9"/>
      <c r="C1032" s="9"/>
      <c r="D1032" s="42"/>
      <c r="E1032" s="9"/>
      <c r="F1032" s="9"/>
      <c r="G1032" s="9"/>
      <c r="H1032" s="9"/>
      <c r="I1032" s="9"/>
      <c r="J1032" s="29"/>
      <c r="K1032" s="28"/>
      <c r="L1032" s="9"/>
      <c r="M1032" s="9"/>
      <c r="N1032" s="9"/>
      <c r="O1032" s="9"/>
      <c r="P1032" s="9"/>
      <c r="Q1032" s="9"/>
      <c r="R1032" s="9"/>
      <c r="S1032" s="9"/>
      <c r="T1032" s="9"/>
      <c r="U1032" s="9"/>
      <c r="V1032" s="9"/>
      <c r="W1032" s="9"/>
      <c r="X1032" s="9"/>
      <c r="Y1032" s="9"/>
      <c r="Z1032" s="9"/>
    </row>
    <row r="1033" spans="1:26" ht="13.2" x14ac:dyDescent="0.25">
      <c r="A1033" s="9"/>
      <c r="B1033" s="9"/>
      <c r="C1033" s="9"/>
      <c r="D1033" s="42"/>
      <c r="E1033" s="9"/>
      <c r="F1033" s="9"/>
      <c r="G1033" s="9"/>
      <c r="H1033" s="9"/>
      <c r="I1033" s="9"/>
      <c r="J1033" s="29"/>
      <c r="K1033" s="28"/>
      <c r="L1033" s="9"/>
      <c r="M1033" s="9"/>
      <c r="N1033" s="9"/>
      <c r="O1033" s="9"/>
      <c r="P1033" s="9"/>
      <c r="Q1033" s="9"/>
      <c r="R1033" s="9"/>
      <c r="S1033" s="9"/>
      <c r="T1033" s="9"/>
      <c r="U1033" s="9"/>
      <c r="V1033" s="9"/>
      <c r="W1033" s="9"/>
      <c r="X1033" s="9"/>
      <c r="Y1033" s="9"/>
      <c r="Z1033" s="9"/>
    </row>
    <row r="1034" spans="1:26" ht="13.2" x14ac:dyDescent="0.25">
      <c r="A1034" s="9"/>
      <c r="B1034" s="9"/>
      <c r="C1034" s="9"/>
      <c r="D1034" s="42"/>
      <c r="E1034" s="9"/>
      <c r="F1034" s="9"/>
      <c r="G1034" s="9"/>
      <c r="H1034" s="9"/>
      <c r="I1034" s="9"/>
      <c r="J1034" s="29"/>
      <c r="K1034" s="28"/>
      <c r="L1034" s="9"/>
      <c r="M1034" s="9"/>
      <c r="N1034" s="9"/>
      <c r="O1034" s="9"/>
      <c r="P1034" s="9"/>
      <c r="Q1034" s="9"/>
      <c r="R1034" s="9"/>
      <c r="S1034" s="9"/>
      <c r="T1034" s="9"/>
      <c r="U1034" s="9"/>
      <c r="V1034" s="9"/>
      <c r="W1034" s="9"/>
      <c r="X1034" s="9"/>
      <c r="Y1034" s="9"/>
      <c r="Z1034" s="9"/>
    </row>
    <row r="1035" spans="1:26" ht="13.2" x14ac:dyDescent="0.25">
      <c r="A1035" s="9"/>
      <c r="B1035" s="9"/>
      <c r="C1035" s="9"/>
      <c r="D1035" s="42"/>
      <c r="E1035" s="9"/>
      <c r="F1035" s="9"/>
      <c r="G1035" s="9"/>
      <c r="H1035" s="9"/>
      <c r="I1035" s="9"/>
      <c r="J1035" s="29"/>
      <c r="K1035" s="28"/>
      <c r="L1035" s="9"/>
      <c r="M1035" s="9"/>
      <c r="N1035" s="9"/>
      <c r="O1035" s="9"/>
      <c r="P1035" s="9"/>
      <c r="Q1035" s="9"/>
      <c r="R1035" s="9"/>
      <c r="S1035" s="9"/>
      <c r="T1035" s="9"/>
      <c r="U1035" s="9"/>
      <c r="V1035" s="9"/>
      <c r="W1035" s="9"/>
      <c r="X1035" s="9"/>
      <c r="Y1035" s="9"/>
      <c r="Z1035" s="9"/>
    </row>
    <row r="1036" spans="1:26" ht="13.2" x14ac:dyDescent="0.25">
      <c r="A1036" s="9"/>
      <c r="B1036" s="9"/>
      <c r="C1036" s="9"/>
      <c r="D1036" s="42"/>
      <c r="E1036" s="9"/>
      <c r="F1036" s="9"/>
      <c r="G1036" s="9"/>
      <c r="H1036" s="9"/>
      <c r="I1036" s="9"/>
      <c r="J1036" s="29"/>
      <c r="K1036" s="28"/>
      <c r="L1036" s="9"/>
      <c r="M1036" s="9"/>
      <c r="N1036" s="9"/>
      <c r="O1036" s="9"/>
      <c r="P1036" s="9"/>
      <c r="Q1036" s="9"/>
      <c r="R1036" s="9"/>
      <c r="S1036" s="9"/>
      <c r="T1036" s="9"/>
      <c r="U1036" s="9"/>
      <c r="V1036" s="9"/>
      <c r="W1036" s="9"/>
      <c r="X1036" s="9"/>
      <c r="Y1036" s="9"/>
      <c r="Z1036" s="9"/>
    </row>
    <row r="1037" spans="1:26" ht="13.2" x14ac:dyDescent="0.25">
      <c r="A1037" s="9"/>
      <c r="B1037" s="9"/>
      <c r="C1037" s="9"/>
      <c r="D1037" s="42"/>
      <c r="E1037" s="9"/>
      <c r="F1037" s="9"/>
      <c r="G1037" s="9"/>
      <c r="H1037" s="9"/>
      <c r="I1037" s="9"/>
      <c r="J1037" s="29"/>
      <c r="K1037" s="28"/>
      <c r="L1037" s="9"/>
      <c r="M1037" s="9"/>
      <c r="N1037" s="9"/>
      <c r="O1037" s="9"/>
      <c r="P1037" s="9"/>
      <c r="Q1037" s="9"/>
      <c r="R1037" s="9"/>
      <c r="S1037" s="9"/>
      <c r="T1037" s="9"/>
      <c r="U1037" s="9"/>
      <c r="V1037" s="9"/>
      <c r="W1037" s="9"/>
      <c r="X1037" s="9"/>
      <c r="Y1037" s="9"/>
      <c r="Z1037" s="9"/>
    </row>
    <row r="1038" spans="1:26" ht="13.2" x14ac:dyDescent="0.25">
      <c r="A1038" s="9"/>
      <c r="B1038" s="9"/>
      <c r="C1038" s="9"/>
      <c r="D1038" s="42"/>
      <c r="E1038" s="9"/>
      <c r="F1038" s="9"/>
      <c r="G1038" s="9"/>
      <c r="H1038" s="9"/>
      <c r="I1038" s="9"/>
      <c r="J1038" s="29"/>
      <c r="K1038" s="28"/>
      <c r="L1038" s="9"/>
      <c r="M1038" s="9"/>
      <c r="N1038" s="9"/>
      <c r="O1038" s="9"/>
      <c r="P1038" s="9"/>
      <c r="Q1038" s="9"/>
      <c r="R1038" s="9"/>
      <c r="S1038" s="9"/>
      <c r="T1038" s="9"/>
      <c r="U1038" s="9"/>
      <c r="V1038" s="9"/>
      <c r="W1038" s="9"/>
      <c r="X1038" s="9"/>
      <c r="Y1038" s="9"/>
      <c r="Z1038" s="9"/>
    </row>
    <row r="1039" spans="1:26" ht="13.2" x14ac:dyDescent="0.25">
      <c r="A1039" s="9"/>
      <c r="B1039" s="9"/>
      <c r="C1039" s="9"/>
      <c r="D1039" s="42"/>
      <c r="E1039" s="9"/>
      <c r="F1039" s="9"/>
      <c r="G1039" s="9"/>
      <c r="H1039" s="9"/>
      <c r="I1039" s="9"/>
      <c r="J1039" s="29"/>
      <c r="K1039" s="28"/>
      <c r="L1039" s="9"/>
      <c r="M1039" s="9"/>
      <c r="N1039" s="9"/>
      <c r="O1039" s="9"/>
      <c r="P1039" s="9"/>
      <c r="Q1039" s="9"/>
      <c r="R1039" s="9"/>
      <c r="S1039" s="9"/>
      <c r="T1039" s="9"/>
      <c r="U1039" s="9"/>
      <c r="V1039" s="9"/>
      <c r="W1039" s="9"/>
      <c r="X1039" s="9"/>
      <c r="Y1039" s="9"/>
      <c r="Z1039" s="9"/>
    </row>
    <row r="1040" spans="1:26" ht="13.2" x14ac:dyDescent="0.25">
      <c r="A1040" s="9"/>
      <c r="B1040" s="9"/>
      <c r="C1040" s="9"/>
      <c r="D1040" s="42"/>
      <c r="E1040" s="9"/>
      <c r="F1040" s="9"/>
      <c r="G1040" s="9"/>
      <c r="H1040" s="9"/>
      <c r="I1040" s="9"/>
      <c r="J1040" s="29"/>
      <c r="K1040" s="28"/>
      <c r="L1040" s="9"/>
      <c r="M1040" s="9"/>
      <c r="N1040" s="9"/>
      <c r="O1040" s="9"/>
      <c r="P1040" s="9"/>
      <c r="Q1040" s="9"/>
      <c r="R1040" s="9"/>
      <c r="S1040" s="9"/>
      <c r="T1040" s="9"/>
      <c r="U1040" s="9"/>
      <c r="V1040" s="9"/>
      <c r="W1040" s="9"/>
      <c r="X1040" s="9"/>
      <c r="Y1040" s="9"/>
      <c r="Z1040" s="9"/>
    </row>
    <row r="1041" spans="1:26" ht="13.2" x14ac:dyDescent="0.25">
      <c r="A1041" s="9"/>
      <c r="B1041" s="9"/>
      <c r="C1041" s="9"/>
      <c r="D1041" s="42"/>
      <c r="E1041" s="9"/>
      <c r="F1041" s="9"/>
      <c r="G1041" s="9"/>
      <c r="H1041" s="9"/>
      <c r="I1041" s="9"/>
      <c r="J1041" s="29"/>
      <c r="K1041" s="28"/>
      <c r="L1041" s="9"/>
      <c r="M1041" s="9"/>
      <c r="N1041" s="9"/>
      <c r="O1041" s="9"/>
      <c r="P1041" s="9"/>
      <c r="Q1041" s="9"/>
      <c r="R1041" s="9"/>
      <c r="S1041" s="9"/>
      <c r="T1041" s="9"/>
      <c r="U1041" s="9"/>
      <c r="V1041" s="9"/>
      <c r="W1041" s="9"/>
      <c r="X1041" s="9"/>
      <c r="Y1041" s="9"/>
      <c r="Z1041" s="9"/>
    </row>
    <row r="1042" spans="1:26" ht="13.2" x14ac:dyDescent="0.25">
      <c r="A1042" s="9"/>
      <c r="B1042" s="9"/>
      <c r="C1042" s="9"/>
      <c r="D1042" s="42"/>
      <c r="E1042" s="9"/>
      <c r="F1042" s="9"/>
      <c r="G1042" s="9"/>
      <c r="H1042" s="9"/>
      <c r="I1042" s="9"/>
      <c r="J1042" s="29"/>
      <c r="K1042" s="28"/>
      <c r="L1042" s="9"/>
      <c r="M1042" s="9"/>
      <c r="N1042" s="9"/>
      <c r="O1042" s="9"/>
      <c r="P1042" s="9"/>
      <c r="Q1042" s="9"/>
      <c r="R1042" s="9"/>
      <c r="S1042" s="9"/>
      <c r="T1042" s="9"/>
      <c r="U1042" s="9"/>
      <c r="V1042" s="9"/>
      <c r="W1042" s="9"/>
      <c r="X1042" s="9"/>
      <c r="Y1042" s="9"/>
      <c r="Z1042" s="9"/>
    </row>
    <row r="1043" spans="1:26" ht="13.2" x14ac:dyDescent="0.25">
      <c r="A1043" s="9"/>
      <c r="B1043" s="9"/>
      <c r="C1043" s="9"/>
      <c r="D1043" s="42"/>
      <c r="E1043" s="9"/>
      <c r="F1043" s="9"/>
      <c r="G1043" s="9"/>
      <c r="H1043" s="9"/>
      <c r="I1043" s="9"/>
      <c r="J1043" s="29"/>
      <c r="K1043" s="28"/>
      <c r="L1043" s="9"/>
      <c r="M1043" s="9"/>
      <c r="N1043" s="9"/>
      <c r="O1043" s="9"/>
      <c r="P1043" s="9"/>
      <c r="Q1043" s="9"/>
      <c r="R1043" s="9"/>
      <c r="S1043" s="9"/>
      <c r="T1043" s="9"/>
      <c r="U1043" s="9"/>
      <c r="V1043" s="9"/>
      <c r="W1043" s="9"/>
      <c r="X1043" s="9"/>
      <c r="Y1043" s="9"/>
      <c r="Z1043" s="9"/>
    </row>
    <row r="1044" spans="1:26" ht="13.2" x14ac:dyDescent="0.25">
      <c r="A1044" s="9"/>
      <c r="B1044" s="9"/>
      <c r="C1044" s="9"/>
      <c r="D1044" s="42"/>
      <c r="E1044" s="9"/>
      <c r="F1044" s="9"/>
      <c r="G1044" s="9"/>
      <c r="H1044" s="9"/>
      <c r="I1044" s="9"/>
      <c r="J1044" s="29"/>
      <c r="K1044" s="28"/>
      <c r="L1044" s="9"/>
      <c r="M1044" s="9"/>
      <c r="N1044" s="9"/>
      <c r="O1044" s="9"/>
      <c r="P1044" s="9"/>
      <c r="Q1044" s="9"/>
      <c r="R1044" s="9"/>
      <c r="S1044" s="9"/>
      <c r="T1044" s="9"/>
      <c r="U1044" s="9"/>
      <c r="V1044" s="9"/>
      <c r="W1044" s="9"/>
      <c r="X1044" s="9"/>
      <c r="Y1044" s="9"/>
      <c r="Z1044" s="9"/>
    </row>
    <row r="1045" spans="1:26" ht="13.2" x14ac:dyDescent="0.25">
      <c r="A1045" s="9"/>
      <c r="B1045" s="9"/>
      <c r="C1045" s="9"/>
      <c r="D1045" s="42"/>
      <c r="E1045" s="9"/>
      <c r="F1045" s="9"/>
      <c r="G1045" s="9"/>
      <c r="H1045" s="9"/>
      <c r="I1045" s="9"/>
      <c r="J1045" s="29"/>
      <c r="K1045" s="28"/>
      <c r="L1045" s="9"/>
      <c r="M1045" s="9"/>
      <c r="N1045" s="9"/>
      <c r="O1045" s="9"/>
      <c r="P1045" s="9"/>
      <c r="Q1045" s="9"/>
      <c r="R1045" s="9"/>
      <c r="S1045" s="9"/>
      <c r="T1045" s="9"/>
      <c r="U1045" s="9"/>
      <c r="V1045" s="9"/>
      <c r="W1045" s="9"/>
      <c r="X1045" s="9"/>
      <c r="Y1045" s="9"/>
      <c r="Z1045" s="9"/>
    </row>
    <row r="1046" spans="1:26" ht="13.2" x14ac:dyDescent="0.25">
      <c r="A1046" s="9"/>
      <c r="B1046" s="9"/>
      <c r="C1046" s="9"/>
      <c r="D1046" s="42"/>
      <c r="E1046" s="9"/>
      <c r="F1046" s="9"/>
      <c r="G1046" s="9"/>
      <c r="H1046" s="9"/>
      <c r="I1046" s="9"/>
      <c r="J1046" s="29"/>
      <c r="K1046" s="28"/>
      <c r="L1046" s="9"/>
      <c r="M1046" s="9"/>
      <c r="N1046" s="9"/>
      <c r="O1046" s="9"/>
      <c r="P1046" s="9"/>
      <c r="Q1046" s="9"/>
      <c r="R1046" s="9"/>
      <c r="S1046" s="9"/>
      <c r="T1046" s="9"/>
      <c r="U1046" s="9"/>
      <c r="V1046" s="9"/>
      <c r="W1046" s="9"/>
      <c r="X1046" s="9"/>
      <c r="Y1046" s="9"/>
      <c r="Z1046" s="9"/>
    </row>
    <row r="1047" spans="1:26" ht="13.2" x14ac:dyDescent="0.25">
      <c r="A1047" s="9"/>
      <c r="B1047" s="9"/>
      <c r="C1047" s="9"/>
      <c r="D1047" s="42"/>
      <c r="E1047" s="9"/>
      <c r="F1047" s="9"/>
      <c r="G1047" s="9"/>
      <c r="H1047" s="9"/>
      <c r="I1047" s="9"/>
      <c r="J1047" s="29"/>
      <c r="K1047" s="28"/>
      <c r="L1047" s="9"/>
      <c r="M1047" s="9"/>
      <c r="N1047" s="9"/>
      <c r="O1047" s="9"/>
      <c r="P1047" s="9"/>
      <c r="Q1047" s="9"/>
      <c r="R1047" s="9"/>
      <c r="S1047" s="9"/>
      <c r="T1047" s="9"/>
      <c r="U1047" s="9"/>
      <c r="V1047" s="9"/>
      <c r="W1047" s="9"/>
      <c r="X1047" s="9"/>
      <c r="Y1047" s="9"/>
      <c r="Z1047" s="9"/>
    </row>
    <row r="1048" spans="1:26" ht="13.2" x14ac:dyDescent="0.25">
      <c r="A1048" s="9"/>
      <c r="B1048" s="9"/>
      <c r="C1048" s="9"/>
      <c r="D1048" s="42"/>
      <c r="E1048" s="9"/>
      <c r="F1048" s="9"/>
      <c r="G1048" s="9"/>
      <c r="H1048" s="9"/>
      <c r="I1048" s="9"/>
      <c r="J1048" s="29"/>
      <c r="K1048" s="28"/>
      <c r="L1048" s="9"/>
      <c r="M1048" s="9"/>
      <c r="N1048" s="9"/>
      <c r="O1048" s="9"/>
      <c r="P1048" s="9"/>
      <c r="Q1048" s="9"/>
      <c r="R1048" s="9"/>
      <c r="S1048" s="9"/>
      <c r="T1048" s="9"/>
      <c r="U1048" s="9"/>
      <c r="V1048" s="9"/>
      <c r="W1048" s="9"/>
      <c r="X1048" s="9"/>
      <c r="Y1048" s="9"/>
      <c r="Z1048" s="9"/>
    </row>
  </sheetData>
  <phoneticPr fontId="7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A997"/>
  <sheetViews>
    <sheetView topLeftCell="A21" zoomScale="80" zoomScaleNormal="80" workbookViewId="0">
      <selection activeCell="D2" sqref="D2"/>
    </sheetView>
  </sheetViews>
  <sheetFormatPr defaultColWidth="12.5546875" defaultRowHeight="15.75" customHeight="1" x14ac:dyDescent="0.25"/>
  <cols>
    <col min="1" max="1" width="6" customWidth="1"/>
    <col min="2" max="2" width="23.44140625" customWidth="1"/>
    <col min="4" max="4" width="32.88671875" bestFit="1" customWidth="1"/>
    <col min="10" max="10" width="12.5546875" style="25"/>
    <col min="11" max="11" width="11.6640625" style="20" customWidth="1"/>
    <col min="13" max="13" width="16.88671875" bestFit="1" customWidth="1"/>
    <col min="14" max="14" width="16.44140625" bestFit="1" customWidth="1"/>
    <col min="15" max="15" width="17.88671875" bestFit="1" customWidth="1"/>
  </cols>
  <sheetData>
    <row r="1" spans="1:27" s="14" customFormat="1" ht="30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27" t="s">
        <v>11</v>
      </c>
      <c r="L1" s="11" t="s">
        <v>12</v>
      </c>
      <c r="M1" s="11" t="s">
        <v>365</v>
      </c>
      <c r="N1" s="11" t="s">
        <v>14</v>
      </c>
      <c r="O1" s="13" t="s">
        <v>15</v>
      </c>
      <c r="P1" s="13" t="s">
        <v>366</v>
      </c>
      <c r="Q1" s="13" t="s">
        <v>17</v>
      </c>
      <c r="R1" s="13"/>
      <c r="S1" s="13"/>
      <c r="T1" s="13"/>
      <c r="U1" s="13"/>
      <c r="V1" s="13"/>
      <c r="W1" s="13"/>
      <c r="X1" s="13"/>
      <c r="Y1" s="13"/>
      <c r="Z1" s="13"/>
    </row>
    <row r="2" spans="1:27" ht="114.75" customHeight="1" x14ac:dyDescent="0.25">
      <c r="A2" s="9">
        <v>1</v>
      </c>
      <c r="B2" s="9"/>
      <c r="C2" s="9" t="s">
        <v>995</v>
      </c>
      <c r="D2" s="9" t="s">
        <v>996</v>
      </c>
      <c r="E2" s="15"/>
      <c r="F2" s="9"/>
      <c r="G2" s="16" t="s">
        <v>997</v>
      </c>
      <c r="H2" s="9">
        <v>24</v>
      </c>
      <c r="I2" s="9">
        <v>288</v>
      </c>
      <c r="J2" s="29">
        <v>30</v>
      </c>
      <c r="K2" s="28">
        <v>0.3</v>
      </c>
      <c r="L2" s="9">
        <v>3600</v>
      </c>
      <c r="M2" s="80" t="s">
        <v>998</v>
      </c>
      <c r="N2" s="80" t="s">
        <v>999</v>
      </c>
      <c r="O2" s="80" t="s">
        <v>1000</v>
      </c>
      <c r="P2" s="1">
        <v>2.8979999999999999E-2</v>
      </c>
      <c r="Q2" s="1" t="s">
        <v>1001</v>
      </c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14.75" customHeight="1" x14ac:dyDescent="0.25">
      <c r="A3" s="9">
        <v>2</v>
      </c>
      <c r="B3" s="9"/>
      <c r="C3" s="9" t="s">
        <v>1002</v>
      </c>
      <c r="D3" s="9" t="s">
        <v>1003</v>
      </c>
      <c r="E3" s="15"/>
      <c r="F3" s="9"/>
      <c r="G3" s="16" t="s">
        <v>997</v>
      </c>
      <c r="H3" s="9">
        <v>24</v>
      </c>
      <c r="I3" s="9">
        <v>288</v>
      </c>
      <c r="J3" s="29">
        <v>30</v>
      </c>
      <c r="K3" s="28">
        <v>0.3</v>
      </c>
      <c r="L3" s="9">
        <v>3600</v>
      </c>
      <c r="M3" s="80" t="s">
        <v>998</v>
      </c>
      <c r="N3" s="80" t="s">
        <v>999</v>
      </c>
      <c r="O3" s="80" t="s">
        <v>1000</v>
      </c>
      <c r="P3" s="1">
        <v>2.8979999999999999E-2</v>
      </c>
      <c r="Q3" s="1" t="s">
        <v>1001</v>
      </c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14.75" customHeight="1" x14ac:dyDescent="0.25">
      <c r="A4" s="9">
        <v>3</v>
      </c>
      <c r="B4" s="9"/>
      <c r="C4" s="9" t="s">
        <v>1004</v>
      </c>
      <c r="D4" s="9" t="s">
        <v>1005</v>
      </c>
      <c r="E4" s="15"/>
      <c r="F4" s="9"/>
      <c r="G4" s="16" t="s">
        <v>997</v>
      </c>
      <c r="H4" s="9">
        <v>24</v>
      </c>
      <c r="I4" s="9">
        <v>288</v>
      </c>
      <c r="J4" s="29">
        <v>30</v>
      </c>
      <c r="K4" s="28">
        <v>0.3</v>
      </c>
      <c r="L4" s="9">
        <v>3600</v>
      </c>
      <c r="M4" s="80" t="s">
        <v>998</v>
      </c>
      <c r="N4" s="80" t="s">
        <v>999</v>
      </c>
      <c r="O4" s="80" t="s">
        <v>1000</v>
      </c>
      <c r="P4" s="1">
        <v>2.8979999999999999E-2</v>
      </c>
      <c r="Q4" s="1" t="s">
        <v>1001</v>
      </c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14.75" customHeight="1" x14ac:dyDescent="0.25">
      <c r="A5" s="9">
        <v>4</v>
      </c>
      <c r="B5" s="9"/>
      <c r="C5" s="9" t="s">
        <v>1006</v>
      </c>
      <c r="D5" s="9" t="s">
        <v>1007</v>
      </c>
      <c r="E5" s="15"/>
      <c r="F5" s="9"/>
      <c r="G5" s="16" t="s">
        <v>997</v>
      </c>
      <c r="H5" s="9">
        <v>24</v>
      </c>
      <c r="I5" s="9">
        <v>288</v>
      </c>
      <c r="J5" s="29">
        <v>30</v>
      </c>
      <c r="K5" s="28">
        <v>0.3</v>
      </c>
      <c r="L5" s="9">
        <v>3600</v>
      </c>
      <c r="M5" s="80" t="s">
        <v>998</v>
      </c>
      <c r="N5" s="80" t="s">
        <v>999</v>
      </c>
      <c r="O5" s="80" t="s">
        <v>1000</v>
      </c>
      <c r="P5" s="1">
        <v>2.8979999999999999E-2</v>
      </c>
      <c r="Q5" s="1" t="s">
        <v>1001</v>
      </c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14.75" customHeight="1" x14ac:dyDescent="0.25">
      <c r="A6" s="9">
        <v>5</v>
      </c>
      <c r="B6" s="9"/>
      <c r="C6" s="9" t="s">
        <v>1008</v>
      </c>
      <c r="D6" s="9" t="s">
        <v>1009</v>
      </c>
      <c r="E6" s="15"/>
      <c r="F6" s="9"/>
      <c r="G6" s="16" t="s">
        <v>997</v>
      </c>
      <c r="H6" s="9">
        <v>24</v>
      </c>
      <c r="I6" s="9">
        <v>288</v>
      </c>
      <c r="J6" s="29">
        <v>30</v>
      </c>
      <c r="K6" s="28">
        <v>0.3</v>
      </c>
      <c r="L6" s="9">
        <v>3600</v>
      </c>
      <c r="M6" s="80" t="s">
        <v>998</v>
      </c>
      <c r="N6" s="80" t="s">
        <v>999</v>
      </c>
      <c r="O6" s="80" t="s">
        <v>1000</v>
      </c>
      <c r="P6" s="1">
        <v>2.8979999999999999E-2</v>
      </c>
      <c r="Q6" s="1" t="s">
        <v>1001</v>
      </c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14.75" customHeight="1" x14ac:dyDescent="0.25">
      <c r="A7" s="9">
        <v>6</v>
      </c>
      <c r="B7" s="9"/>
      <c r="C7" s="9" t="s">
        <v>1010</v>
      </c>
      <c r="D7" s="9" t="s">
        <v>1011</v>
      </c>
      <c r="E7" s="15"/>
      <c r="F7" s="9"/>
      <c r="G7" s="16" t="s">
        <v>997</v>
      </c>
      <c r="H7" s="9">
        <v>24</v>
      </c>
      <c r="I7" s="9">
        <v>288</v>
      </c>
      <c r="J7" s="29">
        <v>30</v>
      </c>
      <c r="K7" s="28">
        <v>0.3</v>
      </c>
      <c r="L7" s="9">
        <v>3600</v>
      </c>
      <c r="M7" s="80" t="s">
        <v>998</v>
      </c>
      <c r="N7" s="80" t="s">
        <v>999</v>
      </c>
      <c r="O7" s="80" t="s">
        <v>1000</v>
      </c>
      <c r="P7" s="1">
        <v>2.8979999999999999E-2</v>
      </c>
      <c r="Q7" s="1" t="s">
        <v>1001</v>
      </c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14.75" customHeight="1" x14ac:dyDescent="0.25">
      <c r="A8" s="9">
        <v>7</v>
      </c>
      <c r="B8" s="9"/>
      <c r="C8" s="9" t="s">
        <v>1012</v>
      </c>
      <c r="D8" s="9" t="s">
        <v>1013</v>
      </c>
      <c r="E8" s="15"/>
      <c r="F8" s="9"/>
      <c r="G8" s="16" t="s">
        <v>997</v>
      </c>
      <c r="H8" s="9">
        <v>24</v>
      </c>
      <c r="I8" s="9">
        <v>288</v>
      </c>
      <c r="J8" s="29">
        <v>60</v>
      </c>
      <c r="K8" s="28">
        <v>0.7</v>
      </c>
      <c r="L8" s="9">
        <v>3600</v>
      </c>
      <c r="M8" s="80" t="s">
        <v>998</v>
      </c>
      <c r="N8" s="80" t="s">
        <v>999</v>
      </c>
      <c r="O8" s="80" t="s">
        <v>1000</v>
      </c>
      <c r="P8" s="1">
        <v>2.8979999999999999E-2</v>
      </c>
      <c r="Q8" s="1" t="s">
        <v>1001</v>
      </c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14.75" customHeight="1" x14ac:dyDescent="0.25">
      <c r="A9" s="9">
        <v>8</v>
      </c>
      <c r="B9" s="9"/>
      <c r="C9" s="9" t="s">
        <v>1014</v>
      </c>
      <c r="D9" s="9" t="s">
        <v>1015</v>
      </c>
      <c r="E9" s="15"/>
      <c r="F9" s="9"/>
      <c r="G9" s="16" t="s">
        <v>997</v>
      </c>
      <c r="H9" s="9">
        <v>24</v>
      </c>
      <c r="I9" s="9">
        <v>288</v>
      </c>
      <c r="J9" s="29">
        <v>50</v>
      </c>
      <c r="K9" s="28">
        <v>0.6</v>
      </c>
      <c r="L9" s="9">
        <v>3600</v>
      </c>
      <c r="M9" s="80" t="s">
        <v>998</v>
      </c>
      <c r="N9" s="80" t="s">
        <v>999</v>
      </c>
      <c r="O9" s="80" t="s">
        <v>1000</v>
      </c>
      <c r="P9" s="1">
        <v>2.8979999999999999E-2</v>
      </c>
      <c r="Q9" s="1" t="s">
        <v>1001</v>
      </c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14.75" customHeight="1" x14ac:dyDescent="0.25">
      <c r="A10" s="9">
        <v>9</v>
      </c>
      <c r="B10" s="9"/>
      <c r="C10" s="9" t="s">
        <v>1016</v>
      </c>
      <c r="D10" s="9" t="s">
        <v>1017</v>
      </c>
      <c r="E10" s="15"/>
      <c r="F10" s="9"/>
      <c r="G10" s="16" t="s">
        <v>997</v>
      </c>
      <c r="H10" s="9">
        <v>24</v>
      </c>
      <c r="I10" s="9">
        <v>288</v>
      </c>
      <c r="J10" s="29">
        <v>50</v>
      </c>
      <c r="K10" s="28">
        <v>0.55000000000000004</v>
      </c>
      <c r="L10" s="9">
        <v>3600</v>
      </c>
      <c r="M10" s="80" t="s">
        <v>998</v>
      </c>
      <c r="N10" s="80" t="s">
        <v>999</v>
      </c>
      <c r="O10" s="80" t="s">
        <v>1000</v>
      </c>
      <c r="P10" s="1">
        <v>2.8979999999999999E-2</v>
      </c>
      <c r="Q10" s="1" t="s">
        <v>1001</v>
      </c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14.75" customHeight="1" x14ac:dyDescent="0.25">
      <c r="A11" s="9">
        <v>10</v>
      </c>
      <c r="B11" s="9"/>
      <c r="C11" s="9" t="s">
        <v>1018</v>
      </c>
      <c r="D11" s="9" t="s">
        <v>1019</v>
      </c>
      <c r="E11" s="15"/>
      <c r="F11" s="9"/>
      <c r="G11" s="16" t="s">
        <v>997</v>
      </c>
      <c r="H11" s="9">
        <v>24</v>
      </c>
      <c r="I11" s="9">
        <v>288</v>
      </c>
      <c r="J11" s="29">
        <v>75</v>
      </c>
      <c r="K11" s="28">
        <v>0.95</v>
      </c>
      <c r="L11" s="9">
        <v>3600</v>
      </c>
      <c r="M11" s="80" t="s">
        <v>1020</v>
      </c>
      <c r="N11" s="80" t="s">
        <v>1021</v>
      </c>
      <c r="O11" s="80" t="s">
        <v>1022</v>
      </c>
      <c r="P11" s="1">
        <v>0.16120000000000001</v>
      </c>
      <c r="Q11" s="1" t="s">
        <v>1023</v>
      </c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14.75" customHeight="1" x14ac:dyDescent="0.25">
      <c r="A12" s="9">
        <v>11</v>
      </c>
      <c r="B12" s="9"/>
      <c r="C12" s="9" t="s">
        <v>1024</v>
      </c>
      <c r="D12" s="9" t="s">
        <v>1025</v>
      </c>
      <c r="E12" s="15"/>
      <c r="F12" s="9"/>
      <c r="G12" s="16" t="s">
        <v>997</v>
      </c>
      <c r="H12" s="9">
        <v>24</v>
      </c>
      <c r="I12" s="9">
        <v>288</v>
      </c>
      <c r="J12" s="29">
        <v>27.5</v>
      </c>
      <c r="K12" s="28">
        <v>0.35</v>
      </c>
      <c r="L12" s="9">
        <v>3600</v>
      </c>
      <c r="M12" s="80" t="s">
        <v>1026</v>
      </c>
      <c r="N12" s="80" t="s">
        <v>1027</v>
      </c>
      <c r="O12" s="80" t="s">
        <v>1028</v>
      </c>
      <c r="P12" s="1">
        <v>7.9799999999999996E-2</v>
      </c>
      <c r="Q12" s="1" t="s">
        <v>1029</v>
      </c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14.75" customHeight="1" x14ac:dyDescent="0.25">
      <c r="A13" s="9">
        <v>12</v>
      </c>
      <c r="B13" s="9"/>
      <c r="C13" s="9" t="s">
        <v>1030</v>
      </c>
      <c r="D13" s="9" t="s">
        <v>1031</v>
      </c>
      <c r="E13" s="15"/>
      <c r="F13" s="9"/>
      <c r="G13" s="16" t="s">
        <v>997</v>
      </c>
      <c r="H13" s="9">
        <v>24</v>
      </c>
      <c r="I13" s="9">
        <v>288</v>
      </c>
      <c r="J13" s="29">
        <v>28.5</v>
      </c>
      <c r="K13" s="28">
        <v>0.35</v>
      </c>
      <c r="L13" s="9">
        <v>3600</v>
      </c>
      <c r="M13" s="80" t="s">
        <v>1032</v>
      </c>
      <c r="N13" s="80" t="s">
        <v>1033</v>
      </c>
      <c r="O13" s="80" t="s">
        <v>1034</v>
      </c>
      <c r="P13" s="1">
        <v>7.22E-2</v>
      </c>
      <c r="Q13" s="1" t="s">
        <v>1035</v>
      </c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14.75" customHeight="1" x14ac:dyDescent="0.25">
      <c r="A14" s="9">
        <v>13</v>
      </c>
      <c r="B14" s="9"/>
      <c r="C14" s="9" t="s">
        <v>1036</v>
      </c>
      <c r="D14" s="9" t="s">
        <v>1037</v>
      </c>
      <c r="E14" s="15"/>
      <c r="F14" s="9"/>
      <c r="G14" s="16" t="s">
        <v>997</v>
      </c>
      <c r="H14" s="9">
        <v>24</v>
      </c>
      <c r="I14" s="9">
        <v>288</v>
      </c>
      <c r="J14" s="29">
        <v>35</v>
      </c>
      <c r="K14" s="28">
        <v>0.42</v>
      </c>
      <c r="L14" s="9">
        <v>3600</v>
      </c>
      <c r="M14" s="80" t="s">
        <v>1032</v>
      </c>
      <c r="N14" s="80" t="s">
        <v>1033</v>
      </c>
      <c r="O14" s="80" t="s">
        <v>1034</v>
      </c>
      <c r="P14" s="1">
        <v>7.22E-2</v>
      </c>
      <c r="Q14" s="1" t="s">
        <v>1035</v>
      </c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26" customHeight="1" x14ac:dyDescent="0.25">
      <c r="A15" s="9">
        <v>14</v>
      </c>
      <c r="B15" s="9"/>
      <c r="C15" s="9" t="s">
        <v>1038</v>
      </c>
      <c r="D15" s="9" t="s">
        <v>1039</v>
      </c>
      <c r="E15" s="15"/>
      <c r="F15" s="9"/>
      <c r="G15" s="16" t="s">
        <v>997</v>
      </c>
      <c r="H15" s="9">
        <v>24</v>
      </c>
      <c r="I15" s="9">
        <v>288</v>
      </c>
      <c r="J15" s="29">
        <v>30</v>
      </c>
      <c r="K15" s="28">
        <v>0.35</v>
      </c>
      <c r="L15" s="9">
        <v>3600</v>
      </c>
      <c r="M15" s="80" t="s">
        <v>1032</v>
      </c>
      <c r="N15" s="80" t="s">
        <v>1033</v>
      </c>
      <c r="O15" s="80" t="s">
        <v>1034</v>
      </c>
      <c r="P15" s="1">
        <v>7.22E-2</v>
      </c>
      <c r="Q15" s="1" t="s">
        <v>1035</v>
      </c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26" customHeight="1" x14ac:dyDescent="0.25">
      <c r="A16" s="9">
        <v>15</v>
      </c>
      <c r="B16" s="9"/>
      <c r="C16" s="9" t="s">
        <v>1040</v>
      </c>
      <c r="D16" s="9" t="s">
        <v>1041</v>
      </c>
      <c r="E16" s="15"/>
      <c r="F16" s="9"/>
      <c r="G16" s="16" t="s">
        <v>997</v>
      </c>
      <c r="H16" s="9">
        <v>24</v>
      </c>
      <c r="I16" s="9">
        <v>288</v>
      </c>
      <c r="J16" s="29">
        <v>35</v>
      </c>
      <c r="K16" s="28">
        <v>0.42</v>
      </c>
      <c r="L16" s="9">
        <v>3600</v>
      </c>
      <c r="M16" s="80" t="s">
        <v>1032</v>
      </c>
      <c r="N16" s="80" t="s">
        <v>1033</v>
      </c>
      <c r="O16" s="80" t="s">
        <v>1034</v>
      </c>
      <c r="P16" s="1">
        <v>7.22E-2</v>
      </c>
      <c r="Q16" s="1" t="s">
        <v>1035</v>
      </c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26" customHeight="1" x14ac:dyDescent="0.25">
      <c r="A17" s="9">
        <v>16</v>
      </c>
      <c r="B17" s="9"/>
      <c r="C17" s="9" t="s">
        <v>1042</v>
      </c>
      <c r="D17" s="9" t="s">
        <v>1043</v>
      </c>
      <c r="E17" s="9"/>
      <c r="F17" s="9"/>
      <c r="G17" s="16" t="s">
        <v>997</v>
      </c>
      <c r="H17" s="9">
        <v>12</v>
      </c>
      <c r="I17" s="9">
        <v>144</v>
      </c>
      <c r="J17" s="29">
        <v>50</v>
      </c>
      <c r="K17" s="28">
        <v>0.65</v>
      </c>
      <c r="L17" s="9">
        <v>3600</v>
      </c>
      <c r="M17" s="80" t="s">
        <v>1044</v>
      </c>
      <c r="N17" s="80" t="s">
        <v>1045</v>
      </c>
      <c r="O17" s="80" t="s">
        <v>1046</v>
      </c>
      <c r="P17" s="1">
        <v>0.12520000000000001</v>
      </c>
      <c r="Q17" s="1" t="s">
        <v>1047</v>
      </c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26" customHeight="1" x14ac:dyDescent="0.25">
      <c r="A18" s="9">
        <v>17</v>
      </c>
      <c r="B18" s="9"/>
      <c r="C18" s="9" t="s">
        <v>1048</v>
      </c>
      <c r="D18" s="9" t="s">
        <v>1049</v>
      </c>
      <c r="E18" s="9"/>
      <c r="F18" s="9"/>
      <c r="G18" s="16" t="s">
        <v>997</v>
      </c>
      <c r="H18" s="9">
        <v>24</v>
      </c>
      <c r="I18" s="9">
        <v>288</v>
      </c>
      <c r="J18" s="29">
        <v>45</v>
      </c>
      <c r="K18" s="28">
        <v>0.55000000000000004</v>
      </c>
      <c r="L18" s="9">
        <v>3600</v>
      </c>
      <c r="M18" s="80" t="s">
        <v>1050</v>
      </c>
      <c r="N18" s="80" t="s">
        <v>1051</v>
      </c>
      <c r="O18" s="80" t="s">
        <v>1052</v>
      </c>
      <c r="P18" s="1">
        <v>0.1004</v>
      </c>
      <c r="Q18" s="1" t="s">
        <v>1053</v>
      </c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26" customHeight="1" x14ac:dyDescent="0.25">
      <c r="A19" s="9">
        <v>18</v>
      </c>
      <c r="B19" s="9"/>
      <c r="C19" s="9" t="s">
        <v>1054</v>
      </c>
      <c r="D19" s="9" t="s">
        <v>1055</v>
      </c>
      <c r="E19" s="9"/>
      <c r="F19" s="9"/>
      <c r="G19" s="16" t="s">
        <v>997</v>
      </c>
      <c r="H19" s="9">
        <v>24</v>
      </c>
      <c r="I19" s="9">
        <v>288</v>
      </c>
      <c r="J19" s="29">
        <v>45</v>
      </c>
      <c r="K19" s="28">
        <v>0.55000000000000004</v>
      </c>
      <c r="L19" s="9">
        <v>3600</v>
      </c>
      <c r="M19" s="80" t="s">
        <v>998</v>
      </c>
      <c r="N19" s="80" t="s">
        <v>999</v>
      </c>
      <c r="O19" s="80" t="s">
        <v>1000</v>
      </c>
      <c r="P19" s="1">
        <v>2.8979999999999999E-2</v>
      </c>
      <c r="Q19" s="1" t="s">
        <v>1001</v>
      </c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26" customHeight="1" x14ac:dyDescent="0.25">
      <c r="A20" s="9">
        <v>19</v>
      </c>
      <c r="B20" s="9"/>
      <c r="C20" s="9" t="s">
        <v>1056</v>
      </c>
      <c r="D20" s="9" t="s">
        <v>1057</v>
      </c>
      <c r="E20" s="9"/>
      <c r="F20" s="9"/>
      <c r="G20" s="16" t="s">
        <v>997</v>
      </c>
      <c r="H20" s="9">
        <v>24</v>
      </c>
      <c r="I20" s="9">
        <v>288</v>
      </c>
      <c r="J20" s="29">
        <v>45</v>
      </c>
      <c r="K20" s="28">
        <v>0.55000000000000004</v>
      </c>
      <c r="L20" s="9">
        <v>3600</v>
      </c>
      <c r="M20" s="80" t="s">
        <v>998</v>
      </c>
      <c r="N20" s="80" t="s">
        <v>999</v>
      </c>
      <c r="O20" s="80" t="s">
        <v>1000</v>
      </c>
      <c r="P20" s="1">
        <v>2.8979999999999999E-2</v>
      </c>
      <c r="Q20" s="1" t="s">
        <v>1001</v>
      </c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26" customHeight="1" x14ac:dyDescent="0.25">
      <c r="A21" s="9">
        <v>20</v>
      </c>
      <c r="B21" s="9"/>
      <c r="C21" s="9" t="s">
        <v>1058</v>
      </c>
      <c r="D21" s="9" t="s">
        <v>1059</v>
      </c>
      <c r="E21" s="9"/>
      <c r="F21" s="9"/>
      <c r="G21" s="16" t="s">
        <v>997</v>
      </c>
      <c r="H21" s="9">
        <v>24</v>
      </c>
      <c r="I21" s="9">
        <v>288</v>
      </c>
      <c r="J21" s="29">
        <v>45</v>
      </c>
      <c r="K21" s="28">
        <v>0.55000000000000004</v>
      </c>
      <c r="L21" s="9">
        <v>3600</v>
      </c>
      <c r="M21" s="80" t="s">
        <v>998</v>
      </c>
      <c r="N21" s="80" t="s">
        <v>999</v>
      </c>
      <c r="O21" s="80" t="s">
        <v>1000</v>
      </c>
      <c r="P21" s="1">
        <v>2.8979999999999999E-2</v>
      </c>
      <c r="Q21" s="1" t="s">
        <v>1001</v>
      </c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26" customHeight="1" x14ac:dyDescent="0.25">
      <c r="A22" s="9">
        <v>21</v>
      </c>
      <c r="B22" s="9"/>
      <c r="C22" s="9" t="s">
        <v>1060</v>
      </c>
      <c r="D22" s="9" t="s">
        <v>1061</v>
      </c>
      <c r="E22" s="9"/>
      <c r="F22" s="9"/>
      <c r="G22" s="16" t="s">
        <v>997</v>
      </c>
      <c r="H22" s="9">
        <v>24</v>
      </c>
      <c r="I22" s="9">
        <v>288</v>
      </c>
      <c r="J22" s="29">
        <v>35</v>
      </c>
      <c r="K22" s="28">
        <f>J22/81</f>
        <v>0.43209876543209874</v>
      </c>
      <c r="L22" s="9">
        <v>3600</v>
      </c>
      <c r="M22" s="80" t="s">
        <v>998</v>
      </c>
      <c r="N22" s="80" t="s">
        <v>999</v>
      </c>
      <c r="O22" s="80" t="s">
        <v>1000</v>
      </c>
      <c r="P22" s="1">
        <v>2.8979999999999999E-2</v>
      </c>
      <c r="Q22" s="1" t="s">
        <v>1001</v>
      </c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26" customHeight="1" x14ac:dyDescent="0.25">
      <c r="A23" s="9">
        <v>22</v>
      </c>
      <c r="B23" s="9"/>
      <c r="C23" s="9" t="s">
        <v>1062</v>
      </c>
      <c r="D23" s="9" t="s">
        <v>1063</v>
      </c>
      <c r="E23" s="9"/>
      <c r="F23" s="9"/>
      <c r="G23" s="16" t="s">
        <v>997</v>
      </c>
      <c r="H23" s="9">
        <v>24</v>
      </c>
      <c r="I23" s="9">
        <v>288</v>
      </c>
      <c r="J23" s="29">
        <v>35</v>
      </c>
      <c r="K23" s="28">
        <v>0.55000000000000004</v>
      </c>
      <c r="L23" s="9">
        <v>3600</v>
      </c>
      <c r="M23" s="80" t="s">
        <v>998</v>
      </c>
      <c r="N23" s="80" t="s">
        <v>999</v>
      </c>
      <c r="O23" s="80" t="s">
        <v>1000</v>
      </c>
      <c r="P23" s="1">
        <v>2.8979999999999999E-2</v>
      </c>
      <c r="Q23" s="1" t="s">
        <v>1001</v>
      </c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26" customHeight="1" x14ac:dyDescent="0.25">
      <c r="A24" s="9">
        <v>23</v>
      </c>
      <c r="B24" s="9"/>
      <c r="C24" s="9" t="s">
        <v>1064</v>
      </c>
      <c r="D24" s="9" t="s">
        <v>1065</v>
      </c>
      <c r="E24" s="9"/>
      <c r="F24" s="9"/>
      <c r="G24" s="16" t="s">
        <v>997</v>
      </c>
      <c r="H24" s="9">
        <v>24</v>
      </c>
      <c r="I24" s="9">
        <v>288</v>
      </c>
      <c r="J24" s="29">
        <v>45</v>
      </c>
      <c r="K24" s="28">
        <v>0.6</v>
      </c>
      <c r="L24" s="9">
        <v>3600</v>
      </c>
      <c r="M24" s="80" t="s">
        <v>1032</v>
      </c>
      <c r="N24" s="80" t="s">
        <v>1033</v>
      </c>
      <c r="O24" s="80" t="s">
        <v>1028</v>
      </c>
      <c r="P24" s="1">
        <v>7.22E-2</v>
      </c>
      <c r="Q24" s="1" t="s">
        <v>1035</v>
      </c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26" customHeight="1" x14ac:dyDescent="0.25">
      <c r="A25" s="9">
        <v>24</v>
      </c>
      <c r="B25" s="9"/>
      <c r="C25" s="9" t="s">
        <v>1066</v>
      </c>
      <c r="D25" s="9" t="s">
        <v>1067</v>
      </c>
      <c r="E25" s="9"/>
      <c r="F25" s="9"/>
      <c r="G25" s="16" t="s">
        <v>997</v>
      </c>
      <c r="H25" s="9">
        <v>24</v>
      </c>
      <c r="I25" s="9">
        <v>288</v>
      </c>
      <c r="J25" s="29">
        <v>50</v>
      </c>
      <c r="K25" s="28">
        <v>0.65</v>
      </c>
      <c r="L25" s="9">
        <v>3600</v>
      </c>
      <c r="M25" s="80" t="s">
        <v>1032</v>
      </c>
      <c r="N25" s="80" t="s">
        <v>1033</v>
      </c>
      <c r="O25" s="80" t="s">
        <v>1028</v>
      </c>
      <c r="P25" s="1">
        <v>7.22E-2</v>
      </c>
      <c r="Q25" s="1" t="s">
        <v>1035</v>
      </c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26" customHeight="1" x14ac:dyDescent="0.25">
      <c r="A26" s="9"/>
      <c r="B26" s="9"/>
      <c r="L26" s="9"/>
      <c r="M26" s="9"/>
      <c r="N26" s="9"/>
      <c r="O26" s="9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26" customHeight="1" x14ac:dyDescent="0.25">
      <c r="A27" s="9"/>
      <c r="B27" s="9"/>
      <c r="L27" s="9"/>
      <c r="M27" s="9"/>
      <c r="N27" s="9"/>
      <c r="O27" s="9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26" customHeight="1" x14ac:dyDescent="0.25">
      <c r="A28" s="9"/>
      <c r="B28" s="9"/>
      <c r="C28" s="9"/>
      <c r="D28" s="9"/>
      <c r="E28" s="9"/>
      <c r="F28" s="9"/>
      <c r="G28" s="16"/>
      <c r="H28" s="9"/>
      <c r="I28" s="9"/>
      <c r="J28" s="29"/>
      <c r="K28" s="28"/>
      <c r="L28" s="9"/>
      <c r="M28" s="9"/>
      <c r="N28" s="9"/>
      <c r="O28" s="9"/>
      <c r="P28" s="9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3.2" x14ac:dyDescent="0.25">
      <c r="A29" s="1"/>
      <c r="B29" s="1"/>
      <c r="C29" s="1"/>
      <c r="D29" s="1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3.2" x14ac:dyDescent="0.25">
      <c r="A30" s="1"/>
      <c r="B30" s="1"/>
      <c r="C30" s="1"/>
      <c r="D30" s="1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3.2" x14ac:dyDescent="0.25">
      <c r="A31" s="1"/>
      <c r="B31" s="1"/>
      <c r="C31" s="1"/>
      <c r="D31" s="1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3.2" x14ac:dyDescent="0.25">
      <c r="A32" s="1"/>
      <c r="B32" s="1"/>
      <c r="C32" s="1"/>
      <c r="D32" s="1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3.2" x14ac:dyDescent="0.25">
      <c r="A33" s="1"/>
      <c r="B33" s="1"/>
      <c r="C33" s="1"/>
      <c r="D33" s="1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3.2" x14ac:dyDescent="0.25">
      <c r="A34" s="1"/>
      <c r="B34" s="1"/>
      <c r="C34" s="1"/>
      <c r="D34" s="1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3.2" x14ac:dyDescent="0.25">
      <c r="A35" s="1"/>
      <c r="B35" s="1"/>
      <c r="C35" s="1"/>
      <c r="D35" s="1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3.2" x14ac:dyDescent="0.25">
      <c r="A36" s="1"/>
      <c r="B36" s="1"/>
      <c r="C36" s="1"/>
      <c r="D36" s="1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3.2" x14ac:dyDescent="0.25">
      <c r="A37" s="1"/>
      <c r="B37" s="1"/>
      <c r="C37" s="1"/>
      <c r="D37" s="1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3.2" x14ac:dyDescent="0.25">
      <c r="A38" s="1"/>
      <c r="B38" s="1"/>
      <c r="C38" s="1"/>
      <c r="D38" s="1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3.2" x14ac:dyDescent="0.25">
      <c r="A39" s="1"/>
      <c r="B39" s="1"/>
      <c r="C39" s="1"/>
      <c r="D39" s="1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3.2" x14ac:dyDescent="0.25">
      <c r="A40" s="1"/>
      <c r="B40" s="1"/>
      <c r="C40" s="1"/>
      <c r="D40" s="1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3.2" x14ac:dyDescent="0.25">
      <c r="A41" s="1"/>
      <c r="B41" s="1"/>
      <c r="C41" s="1"/>
      <c r="D41" s="1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3.2" x14ac:dyDescent="0.25">
      <c r="A42" s="1"/>
      <c r="B42" s="1"/>
      <c r="C42" s="1"/>
      <c r="D42" s="1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3.2" x14ac:dyDescent="0.25">
      <c r="A43" s="1"/>
      <c r="B43" s="1"/>
      <c r="C43" s="1"/>
      <c r="D43" s="1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3.2" x14ac:dyDescent="0.25">
      <c r="A44" s="1"/>
      <c r="B44" s="1"/>
      <c r="C44" s="1"/>
      <c r="D44" s="1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3.2" x14ac:dyDescent="0.25">
      <c r="A45" s="1"/>
      <c r="B45" s="1"/>
      <c r="C45" s="1"/>
      <c r="D45" s="1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3.2" x14ac:dyDescent="0.25">
      <c r="A46" s="1"/>
      <c r="B46" s="1"/>
      <c r="C46" s="1"/>
      <c r="D46" s="1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3.2" x14ac:dyDescent="0.25">
      <c r="A47" s="1"/>
      <c r="B47" s="1"/>
      <c r="C47" s="1"/>
      <c r="D47" s="1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3.2" x14ac:dyDescent="0.25">
      <c r="A48" s="1"/>
      <c r="B48" s="1"/>
      <c r="C48" s="1"/>
      <c r="D48" s="1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3.2" x14ac:dyDescent="0.25">
      <c r="A49" s="1"/>
      <c r="B49" s="1"/>
      <c r="C49" s="1"/>
      <c r="D49" s="1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3.2" x14ac:dyDescent="0.25">
      <c r="A50" s="1"/>
      <c r="B50" s="1"/>
      <c r="C50" s="1"/>
      <c r="D50" s="1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3.2" x14ac:dyDescent="0.25">
      <c r="A51" s="1"/>
      <c r="B51" s="1"/>
      <c r="C51" s="1"/>
      <c r="D51" s="1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3.2" x14ac:dyDescent="0.25">
      <c r="A52" s="1"/>
      <c r="B52" s="1"/>
      <c r="C52" s="1"/>
      <c r="D52" s="1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3.2" x14ac:dyDescent="0.25">
      <c r="A53" s="1"/>
      <c r="B53" s="1"/>
      <c r="C53" s="1"/>
      <c r="D53" s="1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3.2" x14ac:dyDescent="0.25">
      <c r="A54" s="1"/>
      <c r="B54" s="1"/>
      <c r="C54" s="1"/>
      <c r="D54" s="1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3.2" x14ac:dyDescent="0.25">
      <c r="A55" s="1"/>
      <c r="B55" s="1"/>
      <c r="C55" s="1"/>
      <c r="D55" s="1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3.2" x14ac:dyDescent="0.25">
      <c r="A56" s="1"/>
      <c r="B56" s="1"/>
      <c r="C56" s="1"/>
      <c r="D56" s="1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3.2" x14ac:dyDescent="0.25">
      <c r="A57" s="1"/>
      <c r="B57" s="1"/>
      <c r="C57" s="1"/>
      <c r="D57" s="1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3.2" x14ac:dyDescent="0.25">
      <c r="A58" s="1"/>
      <c r="B58" s="1"/>
      <c r="C58" s="1"/>
      <c r="D58" s="1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3.2" x14ac:dyDescent="0.25">
      <c r="A59" s="1"/>
      <c r="B59" s="1"/>
      <c r="C59" s="1"/>
      <c r="D59" s="1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3.2" x14ac:dyDescent="0.25">
      <c r="A60" s="1"/>
      <c r="B60" s="1"/>
      <c r="C60" s="1"/>
      <c r="D60" s="1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3.2" x14ac:dyDescent="0.25">
      <c r="A61" s="1"/>
      <c r="B61" s="1"/>
      <c r="C61" s="1"/>
      <c r="D61" s="1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3.2" x14ac:dyDescent="0.25">
      <c r="A62" s="1"/>
      <c r="B62" s="1"/>
      <c r="C62" s="1"/>
      <c r="D62" s="1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3.2" x14ac:dyDescent="0.25">
      <c r="A63" s="1"/>
      <c r="B63" s="1"/>
      <c r="C63" s="1"/>
      <c r="D63" s="1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3.2" x14ac:dyDescent="0.25">
      <c r="A64" s="1"/>
      <c r="B64" s="1"/>
      <c r="C64" s="1"/>
      <c r="D64" s="1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3.2" x14ac:dyDescent="0.25">
      <c r="A65" s="1"/>
      <c r="B65" s="1"/>
      <c r="C65" s="1"/>
      <c r="D65" s="1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3.2" x14ac:dyDescent="0.25">
      <c r="A66" s="1"/>
      <c r="B66" s="1"/>
      <c r="C66" s="1"/>
      <c r="D66" s="1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3.2" x14ac:dyDescent="0.25">
      <c r="A67" s="1"/>
      <c r="B67" s="1"/>
      <c r="C67" s="1"/>
      <c r="D67" s="1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3.2" x14ac:dyDescent="0.25">
      <c r="A68" s="1"/>
      <c r="B68" s="1"/>
      <c r="C68" s="1"/>
      <c r="D68" s="1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3.2" x14ac:dyDescent="0.25">
      <c r="A69" s="1"/>
      <c r="B69" s="1"/>
      <c r="C69" s="1"/>
      <c r="D69" s="1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3.2" x14ac:dyDescent="0.25">
      <c r="A70" s="1"/>
      <c r="B70" s="1"/>
      <c r="C70" s="1"/>
      <c r="D70" s="1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3.2" x14ac:dyDescent="0.25">
      <c r="A71" s="1"/>
      <c r="B71" s="1"/>
      <c r="C71" s="1"/>
      <c r="D71" s="1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3.2" x14ac:dyDescent="0.25">
      <c r="A72" s="1"/>
      <c r="B72" s="1"/>
      <c r="C72" s="1"/>
      <c r="D72" s="1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3.2" x14ac:dyDescent="0.25">
      <c r="A73" s="1"/>
      <c r="B73" s="1"/>
      <c r="C73" s="1"/>
      <c r="D73" s="1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3.2" x14ac:dyDescent="0.25">
      <c r="A74" s="1"/>
      <c r="B74" s="1"/>
      <c r="C74" s="1"/>
      <c r="D74" s="1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3.2" x14ac:dyDescent="0.25">
      <c r="A75" s="1"/>
      <c r="B75" s="1"/>
      <c r="C75" s="1"/>
      <c r="D75" s="1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3.2" x14ac:dyDescent="0.25">
      <c r="A76" s="1"/>
      <c r="B76" s="1"/>
      <c r="C76" s="1"/>
      <c r="D76" s="1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3.2" x14ac:dyDescent="0.25">
      <c r="A77" s="1"/>
      <c r="B77" s="1"/>
      <c r="C77" s="1"/>
      <c r="D77" s="1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3.2" x14ac:dyDescent="0.25">
      <c r="A78" s="1"/>
      <c r="B78" s="1"/>
      <c r="C78" s="1"/>
      <c r="D78" s="1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3.2" x14ac:dyDescent="0.25">
      <c r="A79" s="1"/>
      <c r="B79" s="1"/>
      <c r="C79" s="1"/>
      <c r="D79" s="1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3.2" x14ac:dyDescent="0.25">
      <c r="A80" s="1"/>
      <c r="B80" s="1"/>
      <c r="C80" s="1"/>
      <c r="D80" s="1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3.2" x14ac:dyDescent="0.25">
      <c r="A81" s="1"/>
      <c r="B81" s="1"/>
      <c r="C81" s="1"/>
      <c r="D81" s="1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3.2" x14ac:dyDescent="0.25">
      <c r="A82" s="1"/>
      <c r="B82" s="1"/>
      <c r="C82" s="1"/>
      <c r="D82" s="1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3.2" x14ac:dyDescent="0.25">
      <c r="A83" s="1"/>
      <c r="B83" s="1"/>
      <c r="C83" s="1"/>
      <c r="D83" s="1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3.2" x14ac:dyDescent="0.25">
      <c r="A84" s="1"/>
      <c r="B84" s="1"/>
      <c r="C84" s="1"/>
      <c r="D84" s="1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3.2" x14ac:dyDescent="0.25">
      <c r="A85" s="1"/>
      <c r="B85" s="1"/>
      <c r="C85" s="1"/>
      <c r="D85" s="1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3.2" x14ac:dyDescent="0.25">
      <c r="A86" s="1"/>
      <c r="B86" s="1"/>
      <c r="C86" s="1"/>
      <c r="D86" s="1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3.2" x14ac:dyDescent="0.25">
      <c r="A87" s="1"/>
      <c r="B87" s="1"/>
      <c r="C87" s="1"/>
      <c r="D87" s="1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3.2" x14ac:dyDescent="0.25">
      <c r="A88" s="1"/>
      <c r="B88" s="1"/>
      <c r="C88" s="1"/>
      <c r="D88" s="1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3.2" x14ac:dyDescent="0.25">
      <c r="A89" s="1"/>
      <c r="B89" s="1"/>
      <c r="C89" s="1"/>
      <c r="D89" s="1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3.2" x14ac:dyDescent="0.25">
      <c r="A90" s="1"/>
      <c r="B90" s="1"/>
      <c r="C90" s="1"/>
      <c r="D90" s="1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3.2" x14ac:dyDescent="0.25">
      <c r="A91" s="1"/>
      <c r="B91" s="1"/>
      <c r="C91" s="1"/>
      <c r="D91" s="1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3.2" x14ac:dyDescent="0.25">
      <c r="A92" s="1"/>
      <c r="B92" s="1"/>
      <c r="C92" s="1"/>
      <c r="D92" s="1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3.2" x14ac:dyDescent="0.25">
      <c r="A93" s="1"/>
      <c r="B93" s="1"/>
      <c r="C93" s="1"/>
      <c r="D93" s="1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3.2" x14ac:dyDescent="0.25">
      <c r="A94" s="1"/>
      <c r="B94" s="1"/>
      <c r="C94" s="1"/>
      <c r="D94" s="1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3.2" x14ac:dyDescent="0.25">
      <c r="A95" s="1"/>
      <c r="B95" s="1"/>
      <c r="C95" s="1"/>
      <c r="D95" s="1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3.2" x14ac:dyDescent="0.25">
      <c r="A96" s="1"/>
      <c r="B96" s="1"/>
      <c r="C96" s="1"/>
      <c r="D96" s="1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3.2" x14ac:dyDescent="0.25">
      <c r="A97" s="1"/>
      <c r="B97" s="1"/>
      <c r="C97" s="1"/>
      <c r="D97" s="1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3.2" x14ac:dyDescent="0.25">
      <c r="A98" s="1"/>
      <c r="B98" s="1"/>
      <c r="C98" s="1"/>
      <c r="D98" s="1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3.2" x14ac:dyDescent="0.25">
      <c r="A99" s="1"/>
      <c r="B99" s="1"/>
      <c r="C99" s="1"/>
      <c r="D99" s="1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3.2" x14ac:dyDescent="0.25">
      <c r="A100" s="1"/>
      <c r="B100" s="1"/>
      <c r="C100" s="1"/>
      <c r="D100" s="1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3.2" x14ac:dyDescent="0.25">
      <c r="A101" s="1"/>
      <c r="B101" s="1"/>
      <c r="C101" s="1"/>
      <c r="D101" s="1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3.2" x14ac:dyDescent="0.25">
      <c r="A102" s="1"/>
      <c r="B102" s="1"/>
      <c r="C102" s="1"/>
      <c r="D102" s="1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3.2" x14ac:dyDescent="0.25">
      <c r="A103" s="1"/>
      <c r="B103" s="1"/>
      <c r="C103" s="1"/>
      <c r="D103" s="1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3.2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3.2" x14ac:dyDescent="0.25">
      <c r="A105" s="1"/>
      <c r="B105" s="1"/>
      <c r="C105" s="1"/>
      <c r="D105" s="1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3.2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3.2" x14ac:dyDescent="0.25">
      <c r="A107" s="1"/>
      <c r="B107" s="1"/>
      <c r="C107" s="1"/>
      <c r="D107" s="1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3.2" x14ac:dyDescent="0.25">
      <c r="A108" s="1"/>
      <c r="B108" s="1"/>
      <c r="C108" s="1"/>
      <c r="D108" s="1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3.2" x14ac:dyDescent="0.25">
      <c r="A109" s="1"/>
      <c r="B109" s="1"/>
      <c r="C109" s="1"/>
      <c r="D109" s="1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3.2" x14ac:dyDescent="0.25">
      <c r="A110" s="1"/>
      <c r="B110" s="1"/>
      <c r="C110" s="1"/>
      <c r="D110" s="1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3.2" x14ac:dyDescent="0.25">
      <c r="A111" s="1"/>
      <c r="B111" s="1"/>
      <c r="C111" s="1"/>
      <c r="D111" s="1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3.2" x14ac:dyDescent="0.25">
      <c r="A112" s="1"/>
      <c r="B112" s="1"/>
      <c r="C112" s="1"/>
      <c r="D112" s="1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3.2" x14ac:dyDescent="0.25">
      <c r="A113" s="1"/>
      <c r="B113" s="1"/>
      <c r="C113" s="1"/>
      <c r="D113" s="1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3.2" x14ac:dyDescent="0.25">
      <c r="A114" s="1"/>
      <c r="B114" s="1"/>
      <c r="C114" s="1"/>
      <c r="D114" s="1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3.2" x14ac:dyDescent="0.25">
      <c r="A115" s="1"/>
      <c r="B115" s="1"/>
      <c r="C115" s="1"/>
      <c r="D115" s="1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3.2" x14ac:dyDescent="0.25">
      <c r="A116" s="1"/>
      <c r="B116" s="1"/>
      <c r="C116" s="1"/>
      <c r="D116" s="1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3.2" x14ac:dyDescent="0.25">
      <c r="A117" s="1"/>
      <c r="B117" s="1"/>
      <c r="C117" s="1"/>
      <c r="D117" s="1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3.2" x14ac:dyDescent="0.25">
      <c r="A118" s="1"/>
      <c r="B118" s="1"/>
      <c r="C118" s="1"/>
      <c r="D118" s="1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3.2" x14ac:dyDescent="0.25">
      <c r="A119" s="1"/>
      <c r="B119" s="1"/>
      <c r="C119" s="1"/>
      <c r="D119" s="1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3.2" x14ac:dyDescent="0.25">
      <c r="A120" s="1"/>
      <c r="B120" s="1"/>
      <c r="C120" s="1"/>
      <c r="D120" s="1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3.2" x14ac:dyDescent="0.25">
      <c r="A121" s="1"/>
      <c r="B121" s="1"/>
      <c r="C121" s="1"/>
      <c r="D121" s="1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3.2" x14ac:dyDescent="0.25">
      <c r="A122" s="1"/>
      <c r="B122" s="1"/>
      <c r="C122" s="1"/>
      <c r="D122" s="1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3.2" x14ac:dyDescent="0.25">
      <c r="A123" s="1"/>
      <c r="B123" s="1"/>
      <c r="C123" s="1"/>
      <c r="D123" s="1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3.2" x14ac:dyDescent="0.25">
      <c r="A124" s="1"/>
      <c r="B124" s="1"/>
      <c r="C124" s="1"/>
      <c r="D124" s="1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3.2" x14ac:dyDescent="0.25">
      <c r="A125" s="1"/>
      <c r="B125" s="1"/>
      <c r="C125" s="1"/>
      <c r="D125" s="1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3.2" x14ac:dyDescent="0.25">
      <c r="A126" s="1"/>
      <c r="B126" s="1"/>
      <c r="C126" s="1"/>
      <c r="D126" s="1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3.2" x14ac:dyDescent="0.25">
      <c r="A127" s="1"/>
      <c r="B127" s="1"/>
      <c r="C127" s="1"/>
      <c r="D127" s="1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3.2" x14ac:dyDescent="0.25">
      <c r="A128" s="1"/>
      <c r="B128" s="1"/>
      <c r="C128" s="1"/>
      <c r="D128" s="1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3.2" x14ac:dyDescent="0.25">
      <c r="A129" s="1"/>
      <c r="B129" s="1"/>
      <c r="C129" s="1"/>
      <c r="D129" s="1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3.2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3.2" x14ac:dyDescent="0.25">
      <c r="A131" s="1"/>
      <c r="B131" s="1"/>
      <c r="C131" s="1"/>
      <c r="D131" s="1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3.2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3.2" x14ac:dyDescent="0.25">
      <c r="A133" s="1"/>
      <c r="B133" s="1"/>
      <c r="C133" s="1"/>
      <c r="D133" s="1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3.2" x14ac:dyDescent="0.25">
      <c r="A134" s="1"/>
      <c r="B134" s="1"/>
      <c r="C134" s="1"/>
      <c r="D134" s="1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3.2" x14ac:dyDescent="0.25">
      <c r="A135" s="1"/>
      <c r="B135" s="1"/>
      <c r="C135" s="1"/>
      <c r="D135" s="1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3.2" x14ac:dyDescent="0.25">
      <c r="A136" s="1"/>
      <c r="B136" s="1"/>
      <c r="C136" s="1"/>
      <c r="D136" s="1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3.2" x14ac:dyDescent="0.25">
      <c r="A137" s="1"/>
      <c r="B137" s="1"/>
      <c r="C137" s="1"/>
      <c r="D137" s="1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3.2" x14ac:dyDescent="0.25">
      <c r="A138" s="1"/>
      <c r="B138" s="1"/>
      <c r="C138" s="1"/>
      <c r="D138" s="1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3.2" x14ac:dyDescent="0.25">
      <c r="A139" s="1"/>
      <c r="B139" s="1"/>
      <c r="C139" s="1"/>
      <c r="D139" s="1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3.2" x14ac:dyDescent="0.25">
      <c r="A140" s="1"/>
      <c r="B140" s="1"/>
      <c r="C140" s="1"/>
      <c r="D140" s="1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3.2" x14ac:dyDescent="0.25">
      <c r="A141" s="1"/>
      <c r="B141" s="1"/>
      <c r="C141" s="1"/>
      <c r="D141" s="1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3.2" x14ac:dyDescent="0.25">
      <c r="A142" s="1"/>
      <c r="B142" s="1"/>
      <c r="C142" s="1"/>
      <c r="D142" s="1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3.2" x14ac:dyDescent="0.25">
      <c r="A143" s="1"/>
      <c r="B143" s="1"/>
      <c r="C143" s="1"/>
      <c r="D143" s="1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3.2" x14ac:dyDescent="0.25">
      <c r="A144" s="1"/>
      <c r="B144" s="1"/>
      <c r="C144" s="1"/>
      <c r="D144" s="1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3.2" x14ac:dyDescent="0.25">
      <c r="A145" s="1"/>
      <c r="B145" s="1"/>
      <c r="C145" s="1"/>
      <c r="D145" s="1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3.2" x14ac:dyDescent="0.25">
      <c r="A146" s="1"/>
      <c r="B146" s="1"/>
      <c r="C146" s="1"/>
      <c r="D146" s="1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3.2" x14ac:dyDescent="0.25">
      <c r="A147" s="1"/>
      <c r="B147" s="1"/>
      <c r="C147" s="1"/>
      <c r="D147" s="1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3.2" x14ac:dyDescent="0.25">
      <c r="A148" s="1"/>
      <c r="B148" s="1"/>
      <c r="C148" s="1"/>
      <c r="D148" s="1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3.2" x14ac:dyDescent="0.25">
      <c r="A149" s="1"/>
      <c r="B149" s="1"/>
      <c r="C149" s="1"/>
      <c r="D149" s="1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3.2" x14ac:dyDescent="0.25">
      <c r="A150" s="1"/>
      <c r="B150" s="1"/>
      <c r="C150" s="1"/>
      <c r="D150" s="1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3.2" x14ac:dyDescent="0.25">
      <c r="A151" s="1"/>
      <c r="B151" s="1"/>
      <c r="C151" s="1"/>
      <c r="D151" s="1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3.2" x14ac:dyDescent="0.25">
      <c r="A152" s="1"/>
      <c r="B152" s="1"/>
      <c r="C152" s="1"/>
      <c r="D152" s="1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3.2" x14ac:dyDescent="0.25">
      <c r="A153" s="1"/>
      <c r="B153" s="1"/>
      <c r="C153" s="1"/>
      <c r="D153" s="1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3.2" x14ac:dyDescent="0.25">
      <c r="A154" s="1"/>
      <c r="B154" s="1"/>
      <c r="C154" s="1"/>
      <c r="D154" s="1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3.2" x14ac:dyDescent="0.25">
      <c r="A155" s="1"/>
      <c r="B155" s="1"/>
      <c r="C155" s="1"/>
      <c r="D155" s="1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3.2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3.2" x14ac:dyDescent="0.25">
      <c r="A157" s="1"/>
      <c r="B157" s="1"/>
      <c r="C157" s="1"/>
      <c r="D157" s="1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3.2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3.2" x14ac:dyDescent="0.25">
      <c r="A159" s="1"/>
      <c r="B159" s="1"/>
      <c r="C159" s="1"/>
      <c r="D159" s="1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3.2" x14ac:dyDescent="0.25">
      <c r="A160" s="1"/>
      <c r="B160" s="1"/>
      <c r="C160" s="1"/>
      <c r="D160" s="1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3.2" x14ac:dyDescent="0.25">
      <c r="A161" s="1"/>
      <c r="B161" s="1"/>
      <c r="C161" s="1"/>
      <c r="D161" s="1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3.2" x14ac:dyDescent="0.25">
      <c r="A162" s="1"/>
      <c r="B162" s="1"/>
      <c r="C162" s="1"/>
      <c r="D162" s="1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3.2" x14ac:dyDescent="0.25">
      <c r="A163" s="1"/>
      <c r="B163" s="1"/>
      <c r="C163" s="1"/>
      <c r="D163" s="1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3.2" x14ac:dyDescent="0.25">
      <c r="A164" s="1"/>
      <c r="B164" s="1"/>
      <c r="C164" s="1"/>
      <c r="D164" s="1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3.2" x14ac:dyDescent="0.25">
      <c r="A165" s="1"/>
      <c r="B165" s="1"/>
      <c r="C165" s="1"/>
      <c r="D165" s="1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3.2" x14ac:dyDescent="0.25">
      <c r="A166" s="1"/>
      <c r="B166" s="1"/>
      <c r="C166" s="1"/>
      <c r="D166" s="1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3.2" x14ac:dyDescent="0.25">
      <c r="A167" s="1"/>
      <c r="B167" s="1"/>
      <c r="C167" s="1"/>
      <c r="D167" s="1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3.2" x14ac:dyDescent="0.25">
      <c r="A168" s="1"/>
      <c r="B168" s="1"/>
      <c r="C168" s="1"/>
      <c r="D168" s="1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3.2" x14ac:dyDescent="0.25">
      <c r="A169" s="1"/>
      <c r="B169" s="1"/>
      <c r="C169" s="1"/>
      <c r="D169" s="1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3.2" x14ac:dyDescent="0.25">
      <c r="A170" s="1"/>
      <c r="B170" s="1"/>
      <c r="C170" s="1"/>
      <c r="D170" s="1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3.2" x14ac:dyDescent="0.25">
      <c r="A171" s="1"/>
      <c r="B171" s="1"/>
      <c r="C171" s="1"/>
      <c r="D171" s="1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3.2" x14ac:dyDescent="0.25">
      <c r="A172" s="1"/>
      <c r="B172" s="1"/>
      <c r="C172" s="1"/>
      <c r="D172" s="1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3.2" x14ac:dyDescent="0.25">
      <c r="A173" s="1"/>
      <c r="B173" s="1"/>
      <c r="C173" s="1"/>
      <c r="D173" s="1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3.2" x14ac:dyDescent="0.25">
      <c r="A174" s="1"/>
      <c r="B174" s="1"/>
      <c r="C174" s="1"/>
      <c r="D174" s="1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3.2" x14ac:dyDescent="0.25">
      <c r="A175" s="1"/>
      <c r="B175" s="1"/>
      <c r="C175" s="1"/>
      <c r="D175" s="1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3.2" x14ac:dyDescent="0.25">
      <c r="A176" s="1"/>
      <c r="B176" s="1"/>
      <c r="C176" s="1"/>
      <c r="D176" s="1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3.2" x14ac:dyDescent="0.25">
      <c r="A177" s="1"/>
      <c r="B177" s="1"/>
      <c r="C177" s="1"/>
      <c r="D177" s="1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3.2" x14ac:dyDescent="0.25">
      <c r="A178" s="1"/>
      <c r="B178" s="1"/>
      <c r="C178" s="1"/>
      <c r="D178" s="1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3.2" x14ac:dyDescent="0.25">
      <c r="A179" s="1"/>
      <c r="B179" s="1"/>
      <c r="C179" s="1"/>
      <c r="D179" s="1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3.2" x14ac:dyDescent="0.25">
      <c r="A180" s="1"/>
      <c r="B180" s="1"/>
      <c r="C180" s="1"/>
      <c r="D180" s="1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3.2" x14ac:dyDescent="0.25">
      <c r="A181" s="1"/>
      <c r="B181" s="1"/>
      <c r="C181" s="1"/>
      <c r="D181" s="1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3.2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3.2" x14ac:dyDescent="0.25">
      <c r="A183" s="1"/>
      <c r="B183" s="1"/>
      <c r="C183" s="1"/>
      <c r="D183" s="1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3.2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3.2" x14ac:dyDescent="0.25">
      <c r="A185" s="1"/>
      <c r="B185" s="1"/>
      <c r="C185" s="1"/>
      <c r="D185" s="1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3.2" x14ac:dyDescent="0.25">
      <c r="A186" s="1"/>
      <c r="B186" s="1"/>
      <c r="C186" s="1"/>
      <c r="D186" s="1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3.2" x14ac:dyDescent="0.25">
      <c r="A187" s="1"/>
      <c r="B187" s="1"/>
      <c r="C187" s="1"/>
      <c r="D187" s="1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3.2" x14ac:dyDescent="0.25">
      <c r="A188" s="1"/>
      <c r="B188" s="1"/>
      <c r="C188" s="1"/>
      <c r="D188" s="1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3.2" x14ac:dyDescent="0.25">
      <c r="A189" s="1"/>
      <c r="B189" s="1"/>
      <c r="C189" s="1"/>
      <c r="D189" s="1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3.2" x14ac:dyDescent="0.25">
      <c r="A190" s="1"/>
      <c r="B190" s="1"/>
      <c r="C190" s="1"/>
      <c r="D190" s="1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3.2" x14ac:dyDescent="0.25">
      <c r="A191" s="1"/>
      <c r="B191" s="1"/>
      <c r="C191" s="1"/>
      <c r="D191" s="1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3.2" x14ac:dyDescent="0.25">
      <c r="A192" s="1"/>
      <c r="B192" s="1"/>
      <c r="C192" s="1"/>
      <c r="D192" s="1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3.2" x14ac:dyDescent="0.25">
      <c r="A193" s="1"/>
      <c r="B193" s="1"/>
      <c r="C193" s="1"/>
      <c r="D193" s="1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3.2" x14ac:dyDescent="0.25">
      <c r="A194" s="1"/>
      <c r="B194" s="1"/>
      <c r="C194" s="1"/>
      <c r="D194" s="1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3.2" x14ac:dyDescent="0.25">
      <c r="A195" s="1"/>
      <c r="B195" s="1"/>
      <c r="C195" s="1"/>
      <c r="D195" s="1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3.2" x14ac:dyDescent="0.25">
      <c r="A196" s="1"/>
      <c r="B196" s="1"/>
      <c r="C196" s="1"/>
      <c r="D196" s="1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3.2" x14ac:dyDescent="0.25">
      <c r="A197" s="1"/>
      <c r="B197" s="1"/>
      <c r="C197" s="1"/>
      <c r="D197" s="1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3.2" x14ac:dyDescent="0.25">
      <c r="A198" s="1"/>
      <c r="B198" s="1"/>
      <c r="C198" s="1"/>
      <c r="D198" s="1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3.2" x14ac:dyDescent="0.25">
      <c r="A199" s="1"/>
      <c r="B199" s="1"/>
      <c r="C199" s="1"/>
      <c r="D199" s="1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3.2" x14ac:dyDescent="0.25">
      <c r="A200" s="1"/>
      <c r="B200" s="1"/>
      <c r="C200" s="1"/>
      <c r="D200" s="1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3.2" x14ac:dyDescent="0.25">
      <c r="A201" s="1"/>
      <c r="B201" s="1"/>
      <c r="C201" s="1"/>
      <c r="D201" s="1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3.2" x14ac:dyDescent="0.25">
      <c r="A202" s="1"/>
      <c r="B202" s="1"/>
      <c r="C202" s="1"/>
      <c r="D202" s="1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3.2" x14ac:dyDescent="0.25">
      <c r="A203" s="1"/>
      <c r="B203" s="1"/>
      <c r="C203" s="1"/>
      <c r="D203" s="1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3.2" x14ac:dyDescent="0.25">
      <c r="A204" s="1"/>
      <c r="B204" s="1"/>
      <c r="C204" s="1"/>
      <c r="D204" s="1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3.2" x14ac:dyDescent="0.25">
      <c r="A205" s="1"/>
      <c r="B205" s="1"/>
      <c r="C205" s="1"/>
      <c r="D205" s="1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3.2" x14ac:dyDescent="0.25">
      <c r="A206" s="1"/>
      <c r="B206" s="1"/>
      <c r="C206" s="1"/>
      <c r="D206" s="1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3.2" x14ac:dyDescent="0.25">
      <c r="A207" s="1"/>
      <c r="B207" s="1"/>
      <c r="C207" s="1"/>
      <c r="D207" s="1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3.2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3.2" x14ac:dyDescent="0.25">
      <c r="A209" s="1"/>
      <c r="B209" s="1"/>
      <c r="C209" s="1"/>
      <c r="D209" s="1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3.2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3.2" x14ac:dyDescent="0.25">
      <c r="A211" s="1"/>
      <c r="B211" s="1"/>
      <c r="C211" s="1"/>
      <c r="D211" s="1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3.2" x14ac:dyDescent="0.25">
      <c r="A212" s="1"/>
      <c r="B212" s="1"/>
      <c r="C212" s="1"/>
      <c r="D212" s="1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3.2" x14ac:dyDescent="0.25">
      <c r="A213" s="1"/>
      <c r="B213" s="1"/>
      <c r="C213" s="1"/>
      <c r="D213" s="1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3.2" x14ac:dyDescent="0.25">
      <c r="A214" s="1"/>
      <c r="B214" s="1"/>
      <c r="C214" s="1"/>
      <c r="D214" s="1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3.2" x14ac:dyDescent="0.25">
      <c r="A215" s="1"/>
      <c r="B215" s="1"/>
      <c r="C215" s="1"/>
      <c r="D215" s="1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3.2" x14ac:dyDescent="0.25">
      <c r="A216" s="1"/>
      <c r="B216" s="1"/>
      <c r="C216" s="1"/>
      <c r="D216" s="1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3.2" x14ac:dyDescent="0.25">
      <c r="A217" s="1"/>
      <c r="B217" s="1"/>
      <c r="C217" s="1"/>
      <c r="D217" s="1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3.2" x14ac:dyDescent="0.25">
      <c r="A218" s="1"/>
      <c r="B218" s="1"/>
      <c r="C218" s="1"/>
      <c r="D218" s="1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3.2" x14ac:dyDescent="0.25">
      <c r="A219" s="1"/>
      <c r="B219" s="1"/>
      <c r="C219" s="1"/>
      <c r="D219" s="1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3.2" x14ac:dyDescent="0.25">
      <c r="A220" s="1"/>
      <c r="B220" s="1"/>
      <c r="C220" s="1"/>
      <c r="D220" s="1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3.2" x14ac:dyDescent="0.25">
      <c r="A221" s="1"/>
      <c r="B221" s="1"/>
      <c r="C221" s="1"/>
      <c r="D221" s="1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3.2" x14ac:dyDescent="0.25">
      <c r="A222" s="1"/>
      <c r="B222" s="1"/>
      <c r="C222" s="1"/>
      <c r="D222" s="1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3.2" x14ac:dyDescent="0.25">
      <c r="A223" s="1"/>
      <c r="B223" s="1"/>
      <c r="C223" s="1"/>
      <c r="D223" s="1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3.2" x14ac:dyDescent="0.25">
      <c r="A224" s="1"/>
      <c r="B224" s="1"/>
      <c r="C224" s="1"/>
      <c r="D224" s="1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3.2" x14ac:dyDescent="0.25">
      <c r="A225" s="1"/>
      <c r="B225" s="1"/>
      <c r="C225" s="1"/>
      <c r="D225" s="1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3.2" x14ac:dyDescent="0.25">
      <c r="A226" s="1"/>
      <c r="B226" s="1"/>
      <c r="C226" s="1"/>
      <c r="D226" s="1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3.2" x14ac:dyDescent="0.25">
      <c r="A227" s="1"/>
      <c r="B227" s="1"/>
      <c r="C227" s="1"/>
      <c r="D227" s="1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3.2" x14ac:dyDescent="0.25">
      <c r="A228" s="1"/>
      <c r="B228" s="1"/>
      <c r="C228" s="1"/>
      <c r="D228" s="1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3.2" x14ac:dyDescent="0.25">
      <c r="A229" s="1"/>
      <c r="B229" s="1"/>
      <c r="C229" s="1"/>
      <c r="D229" s="1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3.2" x14ac:dyDescent="0.25">
      <c r="A230" s="1"/>
      <c r="B230" s="1"/>
      <c r="C230" s="1"/>
      <c r="D230" s="1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3.2" x14ac:dyDescent="0.25">
      <c r="A231" s="1"/>
      <c r="B231" s="1"/>
      <c r="C231" s="1"/>
      <c r="D231" s="1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3.2" x14ac:dyDescent="0.25">
      <c r="A232" s="1"/>
      <c r="B232" s="1"/>
      <c r="C232" s="1"/>
      <c r="D232" s="1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3.2" x14ac:dyDescent="0.25">
      <c r="A233" s="1"/>
      <c r="B233" s="1"/>
      <c r="C233" s="1"/>
      <c r="D233" s="1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3.2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3.2" x14ac:dyDescent="0.25">
      <c r="A235" s="1"/>
      <c r="B235" s="1"/>
      <c r="C235" s="1"/>
      <c r="D235" s="1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3.2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3.2" x14ac:dyDescent="0.25">
      <c r="A237" s="1"/>
      <c r="B237" s="1"/>
      <c r="C237" s="1"/>
      <c r="D237" s="1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3.2" x14ac:dyDescent="0.25">
      <c r="A238" s="1"/>
      <c r="B238" s="1"/>
      <c r="C238" s="1"/>
      <c r="D238" s="1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3.2" x14ac:dyDescent="0.25">
      <c r="A239" s="1"/>
      <c r="B239" s="1"/>
      <c r="C239" s="1"/>
      <c r="D239" s="1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3.2" x14ac:dyDescent="0.25">
      <c r="A240" s="1"/>
      <c r="B240" s="1"/>
      <c r="C240" s="1"/>
      <c r="D240" s="1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3.2" x14ac:dyDescent="0.25">
      <c r="A241" s="1"/>
      <c r="B241" s="1"/>
      <c r="C241" s="1"/>
      <c r="D241" s="1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3.2" x14ac:dyDescent="0.25">
      <c r="A242" s="1"/>
      <c r="B242" s="1"/>
      <c r="C242" s="1"/>
      <c r="D242" s="1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3.2" x14ac:dyDescent="0.25">
      <c r="A243" s="1"/>
      <c r="B243" s="1"/>
      <c r="C243" s="1"/>
      <c r="D243" s="1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3.2" x14ac:dyDescent="0.25">
      <c r="A244" s="1"/>
      <c r="B244" s="1"/>
      <c r="C244" s="1"/>
      <c r="D244" s="1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3.2" x14ac:dyDescent="0.25">
      <c r="A245" s="1"/>
      <c r="B245" s="1"/>
      <c r="C245" s="1"/>
      <c r="D245" s="1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3.2" x14ac:dyDescent="0.25">
      <c r="A246" s="1"/>
      <c r="B246" s="1"/>
      <c r="C246" s="1"/>
      <c r="D246" s="1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3.2" x14ac:dyDescent="0.25">
      <c r="A247" s="1"/>
      <c r="B247" s="1"/>
      <c r="C247" s="1"/>
      <c r="D247" s="1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3.2" x14ac:dyDescent="0.25">
      <c r="A248" s="1"/>
      <c r="B248" s="1"/>
      <c r="C248" s="1"/>
      <c r="D248" s="1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3.2" x14ac:dyDescent="0.25">
      <c r="A249" s="1"/>
      <c r="B249" s="1"/>
      <c r="C249" s="1"/>
      <c r="D249" s="1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3.2" x14ac:dyDescent="0.25">
      <c r="A250" s="1"/>
      <c r="B250" s="1"/>
      <c r="C250" s="1"/>
      <c r="D250" s="1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3.2" x14ac:dyDescent="0.25">
      <c r="A251" s="1"/>
      <c r="B251" s="1"/>
      <c r="C251" s="1"/>
      <c r="D251" s="1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3.2" x14ac:dyDescent="0.25">
      <c r="A252" s="1"/>
      <c r="B252" s="1"/>
      <c r="C252" s="1"/>
      <c r="D252" s="1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3.2" x14ac:dyDescent="0.25">
      <c r="A253" s="1"/>
      <c r="B253" s="1"/>
      <c r="C253" s="1"/>
      <c r="D253" s="1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3.2" x14ac:dyDescent="0.25">
      <c r="A254" s="1"/>
      <c r="B254" s="1"/>
      <c r="C254" s="1"/>
      <c r="D254" s="1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3.2" x14ac:dyDescent="0.25">
      <c r="A255" s="1"/>
      <c r="B255" s="1"/>
      <c r="C255" s="1"/>
      <c r="D255" s="1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3.2" x14ac:dyDescent="0.25">
      <c r="A256" s="1"/>
      <c r="B256" s="1"/>
      <c r="C256" s="1"/>
      <c r="D256" s="1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3.2" x14ac:dyDescent="0.25">
      <c r="A257" s="1"/>
      <c r="B257" s="1"/>
      <c r="C257" s="1"/>
      <c r="D257" s="1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3.2" x14ac:dyDescent="0.25">
      <c r="A258" s="1"/>
      <c r="B258" s="1"/>
      <c r="C258" s="1"/>
      <c r="D258" s="1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3.2" x14ac:dyDescent="0.25">
      <c r="A259" s="1"/>
      <c r="B259" s="1"/>
      <c r="C259" s="1"/>
      <c r="D259" s="1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3.2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3.2" x14ac:dyDescent="0.25">
      <c r="A261" s="1"/>
      <c r="B261" s="1"/>
      <c r="C261" s="1"/>
      <c r="D261" s="1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3.2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3.2" x14ac:dyDescent="0.25">
      <c r="A263" s="1"/>
      <c r="B263" s="1"/>
      <c r="C263" s="1"/>
      <c r="D263" s="1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3.2" x14ac:dyDescent="0.25">
      <c r="A264" s="1"/>
      <c r="B264" s="1"/>
      <c r="C264" s="1"/>
      <c r="D264" s="1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3.2" x14ac:dyDescent="0.25">
      <c r="A265" s="1"/>
      <c r="B265" s="1"/>
      <c r="C265" s="1"/>
      <c r="D265" s="1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3.2" x14ac:dyDescent="0.25">
      <c r="A266" s="1"/>
      <c r="B266" s="1"/>
      <c r="C266" s="1"/>
      <c r="D266" s="1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3.2" x14ac:dyDescent="0.25">
      <c r="A267" s="1"/>
      <c r="B267" s="1"/>
      <c r="C267" s="1"/>
      <c r="D267" s="1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3.2" x14ac:dyDescent="0.25">
      <c r="A268" s="1"/>
      <c r="B268" s="1"/>
      <c r="C268" s="1"/>
      <c r="D268" s="1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3.2" x14ac:dyDescent="0.25">
      <c r="A269" s="1"/>
      <c r="B269" s="1"/>
      <c r="C269" s="1"/>
      <c r="D269" s="1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3.2" x14ac:dyDescent="0.25">
      <c r="A270" s="1"/>
      <c r="B270" s="1"/>
      <c r="C270" s="1"/>
      <c r="D270" s="1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3.2" x14ac:dyDescent="0.25">
      <c r="A271" s="1"/>
      <c r="B271" s="1"/>
      <c r="C271" s="1"/>
      <c r="D271" s="1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3.2" x14ac:dyDescent="0.25">
      <c r="A272" s="1"/>
      <c r="B272" s="1"/>
      <c r="C272" s="1"/>
      <c r="D272" s="1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3.2" x14ac:dyDescent="0.25">
      <c r="A273" s="1"/>
      <c r="B273" s="1"/>
      <c r="C273" s="1"/>
      <c r="D273" s="1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3.2" x14ac:dyDescent="0.25">
      <c r="A274" s="1"/>
      <c r="B274" s="1"/>
      <c r="C274" s="1"/>
      <c r="D274" s="1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3.2" x14ac:dyDescent="0.25">
      <c r="A275" s="1"/>
      <c r="B275" s="1"/>
      <c r="C275" s="1"/>
      <c r="D275" s="1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3.2" x14ac:dyDescent="0.25">
      <c r="A276" s="1"/>
      <c r="B276" s="1"/>
      <c r="C276" s="1"/>
      <c r="D276" s="1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3.2" x14ac:dyDescent="0.25">
      <c r="A277" s="1"/>
      <c r="B277" s="1"/>
      <c r="C277" s="1"/>
      <c r="D277" s="1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3.2" x14ac:dyDescent="0.25">
      <c r="A278" s="1"/>
      <c r="B278" s="1"/>
      <c r="C278" s="1"/>
      <c r="D278" s="1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3.2" x14ac:dyDescent="0.25">
      <c r="A279" s="1"/>
      <c r="B279" s="1"/>
      <c r="C279" s="1"/>
      <c r="D279" s="1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3.2" x14ac:dyDescent="0.25">
      <c r="A280" s="1"/>
      <c r="B280" s="1"/>
      <c r="C280" s="1"/>
      <c r="D280" s="1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3.2" x14ac:dyDescent="0.25">
      <c r="A281" s="1"/>
      <c r="B281" s="1"/>
      <c r="C281" s="1"/>
      <c r="D281" s="1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3.2" x14ac:dyDescent="0.25">
      <c r="A282" s="1"/>
      <c r="B282" s="1"/>
      <c r="C282" s="1"/>
      <c r="D282" s="1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3.2" x14ac:dyDescent="0.25">
      <c r="A283" s="1"/>
      <c r="B283" s="1"/>
      <c r="C283" s="1"/>
      <c r="D283" s="1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3.2" x14ac:dyDescent="0.25">
      <c r="A284" s="1"/>
      <c r="B284" s="1"/>
      <c r="C284" s="1"/>
      <c r="D284" s="1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3.2" x14ac:dyDescent="0.25">
      <c r="A285" s="1"/>
      <c r="B285" s="1"/>
      <c r="C285" s="1"/>
      <c r="D285" s="1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3.2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3.2" x14ac:dyDescent="0.25">
      <c r="A287" s="1"/>
      <c r="B287" s="1"/>
      <c r="C287" s="1"/>
      <c r="D287" s="1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3.2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3.2" x14ac:dyDescent="0.25">
      <c r="A289" s="1"/>
      <c r="B289" s="1"/>
      <c r="C289" s="1"/>
      <c r="D289" s="1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3.2" x14ac:dyDescent="0.25">
      <c r="A290" s="1"/>
      <c r="B290" s="1"/>
      <c r="C290" s="1"/>
      <c r="D290" s="1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3.2" x14ac:dyDescent="0.25">
      <c r="A291" s="1"/>
      <c r="B291" s="1"/>
      <c r="C291" s="1"/>
      <c r="D291" s="1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3.2" x14ac:dyDescent="0.25">
      <c r="A292" s="1"/>
      <c r="B292" s="1"/>
      <c r="C292" s="1"/>
      <c r="D292" s="1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3.2" x14ac:dyDescent="0.25">
      <c r="A293" s="1"/>
      <c r="B293" s="1"/>
      <c r="C293" s="1"/>
      <c r="D293" s="1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3.2" x14ac:dyDescent="0.25">
      <c r="A294" s="1"/>
      <c r="B294" s="1"/>
      <c r="C294" s="1"/>
      <c r="D294" s="1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3.2" x14ac:dyDescent="0.25">
      <c r="A295" s="1"/>
      <c r="B295" s="1"/>
      <c r="C295" s="1"/>
      <c r="D295" s="1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3.2" x14ac:dyDescent="0.25">
      <c r="A296" s="1"/>
      <c r="B296" s="1"/>
      <c r="C296" s="1"/>
      <c r="D296" s="1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3.2" x14ac:dyDescent="0.25">
      <c r="A297" s="1"/>
      <c r="B297" s="1"/>
      <c r="C297" s="1"/>
      <c r="D297" s="1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3.2" x14ac:dyDescent="0.25">
      <c r="A298" s="1"/>
      <c r="B298" s="1"/>
      <c r="C298" s="1"/>
      <c r="D298" s="1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3.2" x14ac:dyDescent="0.25">
      <c r="A299" s="1"/>
      <c r="B299" s="1"/>
      <c r="C299" s="1"/>
      <c r="D299" s="1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3.2" x14ac:dyDescent="0.25">
      <c r="A300" s="1"/>
      <c r="B300" s="1"/>
      <c r="C300" s="1"/>
      <c r="D300" s="1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3.2" x14ac:dyDescent="0.25">
      <c r="A301" s="1"/>
      <c r="B301" s="1"/>
      <c r="C301" s="1"/>
      <c r="D301" s="1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3.2" x14ac:dyDescent="0.25">
      <c r="A302" s="1"/>
      <c r="B302" s="1"/>
      <c r="C302" s="1"/>
      <c r="D302" s="1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3.2" x14ac:dyDescent="0.25">
      <c r="A303" s="1"/>
      <c r="B303" s="1"/>
      <c r="C303" s="1"/>
      <c r="D303" s="1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3.2" x14ac:dyDescent="0.25">
      <c r="A304" s="1"/>
      <c r="B304" s="1"/>
      <c r="C304" s="1"/>
      <c r="D304" s="1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3.2" x14ac:dyDescent="0.25">
      <c r="A305" s="1"/>
      <c r="B305" s="1"/>
      <c r="C305" s="1"/>
      <c r="D305" s="1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3.2" x14ac:dyDescent="0.25">
      <c r="A306" s="1"/>
      <c r="B306" s="1"/>
      <c r="C306" s="1"/>
      <c r="D306" s="1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3.2" x14ac:dyDescent="0.25">
      <c r="A307" s="1"/>
      <c r="B307" s="1"/>
      <c r="C307" s="1"/>
      <c r="D307" s="1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3.2" x14ac:dyDescent="0.25">
      <c r="A308" s="1"/>
      <c r="B308" s="1"/>
      <c r="C308" s="1"/>
      <c r="D308" s="1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3.2" x14ac:dyDescent="0.25">
      <c r="A309" s="1"/>
      <c r="B309" s="1"/>
      <c r="C309" s="1"/>
      <c r="D309" s="1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3.2" x14ac:dyDescent="0.25">
      <c r="A310" s="1"/>
      <c r="B310" s="1"/>
      <c r="C310" s="1"/>
      <c r="D310" s="1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3.2" x14ac:dyDescent="0.25">
      <c r="A311" s="1"/>
      <c r="B311" s="1"/>
      <c r="C311" s="1"/>
      <c r="D311" s="1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3.2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3.2" x14ac:dyDescent="0.25">
      <c r="A313" s="1"/>
      <c r="B313" s="1"/>
      <c r="C313" s="1"/>
      <c r="D313" s="1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3.2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3.2" x14ac:dyDescent="0.25">
      <c r="A315" s="1"/>
      <c r="B315" s="1"/>
      <c r="C315" s="1"/>
      <c r="D315" s="1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3.2" x14ac:dyDescent="0.25">
      <c r="A316" s="1"/>
      <c r="B316" s="1"/>
      <c r="C316" s="1"/>
      <c r="D316" s="1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3.2" x14ac:dyDescent="0.25">
      <c r="A317" s="1"/>
      <c r="B317" s="1"/>
      <c r="C317" s="1"/>
      <c r="D317" s="1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3.2" x14ac:dyDescent="0.25">
      <c r="A318" s="1"/>
      <c r="B318" s="1"/>
      <c r="C318" s="1"/>
      <c r="D318" s="1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3.2" x14ac:dyDescent="0.25">
      <c r="A319" s="1"/>
      <c r="B319" s="1"/>
      <c r="C319" s="1"/>
      <c r="D319" s="1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3.2" x14ac:dyDescent="0.25">
      <c r="A320" s="1"/>
      <c r="B320" s="1"/>
      <c r="C320" s="1"/>
      <c r="D320" s="1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3.2" x14ac:dyDescent="0.25">
      <c r="A321" s="1"/>
      <c r="B321" s="1"/>
      <c r="C321" s="1"/>
      <c r="D321" s="1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3.2" x14ac:dyDescent="0.25">
      <c r="A322" s="1"/>
      <c r="B322" s="1"/>
      <c r="C322" s="1"/>
      <c r="D322" s="1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3.2" x14ac:dyDescent="0.25">
      <c r="A323" s="1"/>
      <c r="B323" s="1"/>
      <c r="C323" s="1"/>
      <c r="D323" s="1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3.2" x14ac:dyDescent="0.25">
      <c r="A324" s="1"/>
      <c r="B324" s="1"/>
      <c r="C324" s="1"/>
      <c r="D324" s="1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3.2" x14ac:dyDescent="0.25">
      <c r="A325" s="1"/>
      <c r="B325" s="1"/>
      <c r="C325" s="1"/>
      <c r="D325" s="1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3.2" x14ac:dyDescent="0.25">
      <c r="A326" s="1"/>
      <c r="B326" s="1"/>
      <c r="C326" s="1"/>
      <c r="D326" s="1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3.2" x14ac:dyDescent="0.25">
      <c r="A327" s="1"/>
      <c r="B327" s="1"/>
      <c r="C327" s="1"/>
      <c r="D327" s="1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3.2" x14ac:dyDescent="0.25">
      <c r="A328" s="1"/>
      <c r="B328" s="1"/>
      <c r="C328" s="1"/>
      <c r="D328" s="1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3.2" x14ac:dyDescent="0.25">
      <c r="A329" s="1"/>
      <c r="B329" s="1"/>
      <c r="C329" s="1"/>
      <c r="D329" s="1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3.2" x14ac:dyDescent="0.25">
      <c r="A330" s="1"/>
      <c r="B330" s="1"/>
      <c r="C330" s="1"/>
      <c r="D330" s="1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3.2" x14ac:dyDescent="0.25">
      <c r="A331" s="1"/>
      <c r="B331" s="1"/>
      <c r="C331" s="1"/>
      <c r="D331" s="1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3.2" x14ac:dyDescent="0.25">
      <c r="A332" s="1"/>
      <c r="B332" s="1"/>
      <c r="C332" s="1"/>
      <c r="D332" s="1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3.2" x14ac:dyDescent="0.25">
      <c r="A333" s="1"/>
      <c r="B333" s="1"/>
      <c r="C333" s="1"/>
      <c r="D333" s="1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3.2" x14ac:dyDescent="0.25">
      <c r="A334" s="1"/>
      <c r="B334" s="1"/>
      <c r="C334" s="1"/>
      <c r="D334" s="1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3.2" x14ac:dyDescent="0.25">
      <c r="A335" s="1"/>
      <c r="B335" s="1"/>
      <c r="C335" s="1"/>
      <c r="D335" s="1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3.2" x14ac:dyDescent="0.25">
      <c r="A336" s="1"/>
      <c r="B336" s="1"/>
      <c r="C336" s="1"/>
      <c r="D336" s="1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3.2" x14ac:dyDescent="0.25">
      <c r="A337" s="1"/>
      <c r="B337" s="1"/>
      <c r="C337" s="1"/>
      <c r="D337" s="1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3.2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3.2" x14ac:dyDescent="0.25">
      <c r="A339" s="1"/>
      <c r="B339" s="1"/>
      <c r="C339" s="1"/>
      <c r="D339" s="1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3.2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3.2" x14ac:dyDescent="0.25">
      <c r="A341" s="1"/>
      <c r="B341" s="1"/>
      <c r="C341" s="1"/>
      <c r="D341" s="1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3.2" x14ac:dyDescent="0.25">
      <c r="A342" s="1"/>
      <c r="B342" s="1"/>
      <c r="C342" s="1"/>
      <c r="D342" s="1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3.2" x14ac:dyDescent="0.25">
      <c r="A343" s="1"/>
      <c r="B343" s="1"/>
      <c r="C343" s="1"/>
      <c r="D343" s="1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3.2" x14ac:dyDescent="0.25">
      <c r="A344" s="1"/>
      <c r="B344" s="1"/>
      <c r="C344" s="1"/>
      <c r="D344" s="1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3.2" x14ac:dyDescent="0.25">
      <c r="A345" s="1"/>
      <c r="B345" s="1"/>
      <c r="C345" s="1"/>
      <c r="D345" s="1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3.2" x14ac:dyDescent="0.25">
      <c r="A346" s="1"/>
      <c r="B346" s="1"/>
      <c r="C346" s="1"/>
      <c r="D346" s="1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3.2" x14ac:dyDescent="0.25">
      <c r="A347" s="1"/>
      <c r="B347" s="1"/>
      <c r="C347" s="1"/>
      <c r="D347" s="1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3.2" x14ac:dyDescent="0.25">
      <c r="A348" s="1"/>
      <c r="B348" s="1"/>
      <c r="C348" s="1"/>
      <c r="D348" s="1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3.2" x14ac:dyDescent="0.25">
      <c r="A349" s="1"/>
      <c r="B349" s="1"/>
      <c r="C349" s="1"/>
      <c r="D349" s="1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3.2" x14ac:dyDescent="0.25">
      <c r="A350" s="1"/>
      <c r="B350" s="1"/>
      <c r="C350" s="1"/>
      <c r="D350" s="1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3.2" x14ac:dyDescent="0.25">
      <c r="A351" s="1"/>
      <c r="B351" s="1"/>
      <c r="C351" s="1"/>
      <c r="D351" s="1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3.2" x14ac:dyDescent="0.25">
      <c r="A352" s="1"/>
      <c r="B352" s="1"/>
      <c r="C352" s="1"/>
      <c r="D352" s="1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3.2" x14ac:dyDescent="0.25">
      <c r="A353" s="1"/>
      <c r="B353" s="1"/>
      <c r="C353" s="1"/>
      <c r="D353" s="1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3.2" x14ac:dyDescent="0.25">
      <c r="A354" s="1"/>
      <c r="B354" s="1"/>
      <c r="C354" s="1"/>
      <c r="D354" s="1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3.2" x14ac:dyDescent="0.25">
      <c r="A355" s="1"/>
      <c r="B355" s="1"/>
      <c r="C355" s="1"/>
      <c r="D355" s="1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3.2" x14ac:dyDescent="0.25">
      <c r="A356" s="1"/>
      <c r="B356" s="1"/>
      <c r="C356" s="1"/>
      <c r="D356" s="1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3.2" x14ac:dyDescent="0.25">
      <c r="A357" s="1"/>
      <c r="B357" s="1"/>
      <c r="C357" s="1"/>
      <c r="D357" s="1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3.2" x14ac:dyDescent="0.25">
      <c r="A358" s="1"/>
      <c r="B358" s="1"/>
      <c r="C358" s="1"/>
      <c r="D358" s="1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3.2" x14ac:dyDescent="0.25">
      <c r="A359" s="1"/>
      <c r="B359" s="1"/>
      <c r="C359" s="1"/>
      <c r="D359" s="1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3.2" x14ac:dyDescent="0.25">
      <c r="A360" s="1"/>
      <c r="B360" s="1"/>
      <c r="C360" s="1"/>
      <c r="D360" s="1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3.2" x14ac:dyDescent="0.25">
      <c r="A361" s="1"/>
      <c r="B361" s="1"/>
      <c r="C361" s="1"/>
      <c r="D361" s="1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3.2" x14ac:dyDescent="0.25">
      <c r="A362" s="1"/>
      <c r="B362" s="1"/>
      <c r="C362" s="1"/>
      <c r="D362" s="1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3.2" x14ac:dyDescent="0.25">
      <c r="A363" s="1"/>
      <c r="B363" s="1"/>
      <c r="C363" s="1"/>
      <c r="D363" s="1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3.2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3.2" x14ac:dyDescent="0.25">
      <c r="A365" s="1"/>
      <c r="B365" s="1"/>
      <c r="C365" s="1"/>
      <c r="D365" s="1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3.2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3.2" x14ac:dyDescent="0.25">
      <c r="A367" s="1"/>
      <c r="B367" s="1"/>
      <c r="C367" s="1"/>
      <c r="D367" s="1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3.2" x14ac:dyDescent="0.25">
      <c r="A368" s="1"/>
      <c r="B368" s="1"/>
      <c r="C368" s="1"/>
      <c r="D368" s="1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3.2" x14ac:dyDescent="0.25">
      <c r="A369" s="1"/>
      <c r="B369" s="1"/>
      <c r="C369" s="1"/>
      <c r="D369" s="1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3.2" x14ac:dyDescent="0.25">
      <c r="A370" s="1"/>
      <c r="B370" s="1"/>
      <c r="C370" s="1"/>
      <c r="D370" s="1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3.2" x14ac:dyDescent="0.25">
      <c r="A371" s="1"/>
      <c r="B371" s="1"/>
      <c r="C371" s="1"/>
      <c r="D371" s="1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3.2" x14ac:dyDescent="0.25">
      <c r="A372" s="1"/>
      <c r="B372" s="1"/>
      <c r="C372" s="1"/>
      <c r="D372" s="1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3.2" x14ac:dyDescent="0.25">
      <c r="A373" s="1"/>
      <c r="B373" s="1"/>
      <c r="C373" s="1"/>
      <c r="D373" s="1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3.2" x14ac:dyDescent="0.25">
      <c r="A374" s="1"/>
      <c r="B374" s="1"/>
      <c r="C374" s="1"/>
      <c r="D374" s="1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3.2" x14ac:dyDescent="0.25">
      <c r="A375" s="1"/>
      <c r="B375" s="1"/>
      <c r="C375" s="1"/>
      <c r="D375" s="1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3.2" x14ac:dyDescent="0.25">
      <c r="A376" s="1"/>
      <c r="B376" s="1"/>
      <c r="C376" s="1"/>
      <c r="D376" s="1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3.2" x14ac:dyDescent="0.25">
      <c r="A377" s="1"/>
      <c r="B377" s="1"/>
      <c r="C377" s="1"/>
      <c r="D377" s="1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3.2" x14ac:dyDescent="0.25">
      <c r="A378" s="1"/>
      <c r="B378" s="1"/>
      <c r="C378" s="1"/>
      <c r="D378" s="1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3.2" x14ac:dyDescent="0.25">
      <c r="A379" s="1"/>
      <c r="B379" s="1"/>
      <c r="C379" s="1"/>
      <c r="D379" s="1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3.2" x14ac:dyDescent="0.25">
      <c r="A380" s="1"/>
      <c r="B380" s="1"/>
      <c r="C380" s="1"/>
      <c r="D380" s="1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3.2" x14ac:dyDescent="0.25">
      <c r="A381" s="1"/>
      <c r="B381" s="1"/>
      <c r="C381" s="1"/>
      <c r="D381" s="1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3.2" x14ac:dyDescent="0.25">
      <c r="A382" s="1"/>
      <c r="B382" s="1"/>
      <c r="C382" s="1"/>
      <c r="D382" s="1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3.2" x14ac:dyDescent="0.25">
      <c r="A383" s="1"/>
      <c r="B383" s="1"/>
      <c r="C383" s="1"/>
      <c r="D383" s="1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3.2" x14ac:dyDescent="0.25">
      <c r="A384" s="1"/>
      <c r="B384" s="1"/>
      <c r="C384" s="1"/>
      <c r="D384" s="1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3.2" x14ac:dyDescent="0.25">
      <c r="A385" s="1"/>
      <c r="B385" s="1"/>
      <c r="C385" s="1"/>
      <c r="D385" s="1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3.2" x14ac:dyDescent="0.25">
      <c r="A386" s="1"/>
      <c r="B386" s="1"/>
      <c r="C386" s="1"/>
      <c r="D386" s="1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3.2" x14ac:dyDescent="0.25">
      <c r="A387" s="1"/>
      <c r="B387" s="1"/>
      <c r="C387" s="1"/>
      <c r="D387" s="1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3.2" x14ac:dyDescent="0.25">
      <c r="A388" s="1"/>
      <c r="B388" s="1"/>
      <c r="C388" s="1"/>
      <c r="D388" s="1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3.2" x14ac:dyDescent="0.25">
      <c r="A389" s="1"/>
      <c r="B389" s="1"/>
      <c r="C389" s="1"/>
      <c r="D389" s="1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3.2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3.2" x14ac:dyDescent="0.25">
      <c r="A391" s="1"/>
      <c r="B391" s="1"/>
      <c r="C391" s="1"/>
      <c r="D391" s="1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3.2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3.2" x14ac:dyDescent="0.25">
      <c r="A393" s="1"/>
      <c r="B393" s="1"/>
      <c r="C393" s="1"/>
      <c r="D393" s="1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3.2" x14ac:dyDescent="0.25">
      <c r="A394" s="1"/>
      <c r="B394" s="1"/>
      <c r="C394" s="1"/>
      <c r="D394" s="1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3.2" x14ac:dyDescent="0.25">
      <c r="A395" s="1"/>
      <c r="B395" s="1"/>
      <c r="C395" s="1"/>
      <c r="D395" s="1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3.2" x14ac:dyDescent="0.25">
      <c r="A396" s="1"/>
      <c r="B396" s="1"/>
      <c r="C396" s="1"/>
      <c r="D396" s="1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3.2" x14ac:dyDescent="0.25">
      <c r="A397" s="1"/>
      <c r="B397" s="1"/>
      <c r="C397" s="1"/>
      <c r="D397" s="1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3.2" x14ac:dyDescent="0.25">
      <c r="A398" s="1"/>
      <c r="B398" s="1"/>
      <c r="C398" s="1"/>
      <c r="D398" s="1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3.2" x14ac:dyDescent="0.25">
      <c r="A399" s="1"/>
      <c r="B399" s="1"/>
      <c r="C399" s="1"/>
      <c r="D399" s="1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3.2" x14ac:dyDescent="0.25">
      <c r="A400" s="1"/>
      <c r="B400" s="1"/>
      <c r="C400" s="1"/>
      <c r="D400" s="1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3.2" x14ac:dyDescent="0.25">
      <c r="A401" s="1"/>
      <c r="B401" s="1"/>
      <c r="C401" s="1"/>
      <c r="D401" s="1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3.2" x14ac:dyDescent="0.25">
      <c r="A402" s="1"/>
      <c r="B402" s="1"/>
      <c r="C402" s="1"/>
      <c r="D402" s="1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3.2" x14ac:dyDescent="0.25">
      <c r="A403" s="1"/>
      <c r="B403" s="1"/>
      <c r="C403" s="1"/>
      <c r="D403" s="1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3.2" x14ac:dyDescent="0.25">
      <c r="A404" s="1"/>
      <c r="B404" s="1"/>
      <c r="C404" s="1"/>
      <c r="D404" s="1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3.2" x14ac:dyDescent="0.25">
      <c r="A405" s="1"/>
      <c r="B405" s="1"/>
      <c r="C405" s="1"/>
      <c r="D405" s="1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3.2" x14ac:dyDescent="0.25">
      <c r="A406" s="1"/>
      <c r="B406" s="1"/>
      <c r="C406" s="1"/>
      <c r="D406" s="1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3.2" x14ac:dyDescent="0.25">
      <c r="A407" s="1"/>
      <c r="B407" s="1"/>
      <c r="C407" s="1"/>
      <c r="D407" s="1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3.2" x14ac:dyDescent="0.25">
      <c r="A408" s="1"/>
      <c r="B408" s="1"/>
      <c r="C408" s="1"/>
      <c r="D408" s="1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3.2" x14ac:dyDescent="0.25">
      <c r="A409" s="1"/>
      <c r="B409" s="1"/>
      <c r="C409" s="1"/>
      <c r="D409" s="1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3.2" x14ac:dyDescent="0.25">
      <c r="A410" s="1"/>
      <c r="B410" s="1"/>
      <c r="C410" s="1"/>
      <c r="D410" s="1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3.2" x14ac:dyDescent="0.25">
      <c r="A411" s="1"/>
      <c r="B411" s="1"/>
      <c r="C411" s="1"/>
      <c r="D411" s="1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3.2" x14ac:dyDescent="0.25">
      <c r="A412" s="1"/>
      <c r="B412" s="1"/>
      <c r="C412" s="1"/>
      <c r="D412" s="1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3.2" x14ac:dyDescent="0.25">
      <c r="A413" s="1"/>
      <c r="B413" s="1"/>
      <c r="C413" s="1"/>
      <c r="D413" s="1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3.2" x14ac:dyDescent="0.25">
      <c r="A414" s="1"/>
      <c r="B414" s="1"/>
      <c r="C414" s="1"/>
      <c r="D414" s="1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3.2" x14ac:dyDescent="0.25">
      <c r="A415" s="1"/>
      <c r="B415" s="1"/>
      <c r="C415" s="1"/>
      <c r="D415" s="1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3.2" x14ac:dyDescent="0.25">
      <c r="A416" s="1"/>
      <c r="B416" s="1"/>
      <c r="C416" s="1"/>
      <c r="D416" s="1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3.2" x14ac:dyDescent="0.25">
      <c r="A417" s="1"/>
      <c r="B417" s="1"/>
      <c r="C417" s="1"/>
      <c r="D417" s="1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3.2" x14ac:dyDescent="0.25">
      <c r="A418" s="1"/>
      <c r="B418" s="1"/>
      <c r="C418" s="1"/>
      <c r="D418" s="1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3.2" x14ac:dyDescent="0.25">
      <c r="A419" s="1"/>
      <c r="B419" s="1"/>
      <c r="C419" s="1"/>
      <c r="D419" s="1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3.2" x14ac:dyDescent="0.25">
      <c r="A420" s="1"/>
      <c r="B420" s="1"/>
      <c r="C420" s="1"/>
      <c r="D420" s="1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3.2" x14ac:dyDescent="0.25">
      <c r="A421" s="1"/>
      <c r="B421" s="1"/>
      <c r="C421" s="1"/>
      <c r="D421" s="1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3.2" x14ac:dyDescent="0.25">
      <c r="A422" s="1"/>
      <c r="B422" s="1"/>
      <c r="C422" s="1"/>
      <c r="D422" s="1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3.2" x14ac:dyDescent="0.25">
      <c r="A423" s="1"/>
      <c r="B423" s="1"/>
      <c r="C423" s="1"/>
      <c r="D423" s="1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3.2" x14ac:dyDescent="0.25">
      <c r="A424" s="1"/>
      <c r="B424" s="1"/>
      <c r="C424" s="1"/>
      <c r="D424" s="1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3.2" x14ac:dyDescent="0.25">
      <c r="A425" s="1"/>
      <c r="B425" s="1"/>
      <c r="C425" s="1"/>
      <c r="D425" s="1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3.2" x14ac:dyDescent="0.25">
      <c r="A426" s="1"/>
      <c r="B426" s="1"/>
      <c r="C426" s="1"/>
      <c r="D426" s="1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3.2" x14ac:dyDescent="0.25">
      <c r="A427" s="1"/>
      <c r="B427" s="1"/>
      <c r="C427" s="1"/>
      <c r="D427" s="1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3.2" x14ac:dyDescent="0.25">
      <c r="A428" s="1"/>
      <c r="B428" s="1"/>
      <c r="C428" s="1"/>
      <c r="D428" s="1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3.2" x14ac:dyDescent="0.25">
      <c r="A429" s="1"/>
      <c r="B429" s="1"/>
      <c r="C429" s="1"/>
      <c r="D429" s="1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3.2" x14ac:dyDescent="0.25">
      <c r="A430" s="1"/>
      <c r="B430" s="1"/>
      <c r="C430" s="1"/>
      <c r="D430" s="1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3.2" x14ac:dyDescent="0.25">
      <c r="A431" s="1"/>
      <c r="B431" s="1"/>
      <c r="C431" s="1"/>
      <c r="D431" s="1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3.2" x14ac:dyDescent="0.25">
      <c r="A432" s="1"/>
      <c r="B432" s="1"/>
      <c r="C432" s="1"/>
      <c r="D432" s="1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3.2" x14ac:dyDescent="0.25">
      <c r="A433" s="1"/>
      <c r="B433" s="1"/>
      <c r="C433" s="1"/>
      <c r="D433" s="1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3.2" x14ac:dyDescent="0.25">
      <c r="A434" s="1"/>
      <c r="B434" s="1"/>
      <c r="C434" s="1"/>
      <c r="D434" s="1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3.2" x14ac:dyDescent="0.25">
      <c r="A435" s="1"/>
      <c r="B435" s="1"/>
      <c r="C435" s="1"/>
      <c r="D435" s="1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3.2" x14ac:dyDescent="0.25">
      <c r="A436" s="1"/>
      <c r="B436" s="1"/>
      <c r="C436" s="1"/>
      <c r="D436" s="1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3.2" x14ac:dyDescent="0.25">
      <c r="A437" s="1"/>
      <c r="B437" s="1"/>
      <c r="C437" s="1"/>
      <c r="D437" s="1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3.2" x14ac:dyDescent="0.25">
      <c r="A438" s="1"/>
      <c r="B438" s="1"/>
      <c r="C438" s="1"/>
      <c r="D438" s="1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3.2" x14ac:dyDescent="0.25">
      <c r="A439" s="1"/>
      <c r="B439" s="1"/>
      <c r="C439" s="1"/>
      <c r="D439" s="1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3.2" x14ac:dyDescent="0.25">
      <c r="A440" s="1"/>
      <c r="B440" s="1"/>
      <c r="C440" s="1"/>
      <c r="D440" s="1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3.2" x14ac:dyDescent="0.25">
      <c r="A441" s="1"/>
      <c r="B441" s="1"/>
      <c r="C441" s="1"/>
      <c r="D441" s="1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3.2" x14ac:dyDescent="0.25">
      <c r="A442" s="1"/>
      <c r="B442" s="1"/>
      <c r="C442" s="1"/>
      <c r="D442" s="1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3.2" x14ac:dyDescent="0.25">
      <c r="A443" s="1"/>
      <c r="B443" s="1"/>
      <c r="C443" s="1"/>
      <c r="D443" s="1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3.2" x14ac:dyDescent="0.25">
      <c r="A444" s="1"/>
      <c r="B444" s="1"/>
      <c r="C444" s="1"/>
      <c r="D444" s="1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3.2" x14ac:dyDescent="0.25">
      <c r="A445" s="1"/>
      <c r="B445" s="1"/>
      <c r="C445" s="1"/>
      <c r="D445" s="1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3.2" x14ac:dyDescent="0.25">
      <c r="A446" s="1"/>
      <c r="B446" s="1"/>
      <c r="C446" s="1"/>
      <c r="D446" s="1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3.2" x14ac:dyDescent="0.25">
      <c r="A447" s="1"/>
      <c r="B447" s="1"/>
      <c r="C447" s="1"/>
      <c r="D447" s="1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3.2" x14ac:dyDescent="0.25">
      <c r="A448" s="1"/>
      <c r="B448" s="1"/>
      <c r="C448" s="1"/>
      <c r="D448" s="1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3.2" x14ac:dyDescent="0.25">
      <c r="A449" s="1"/>
      <c r="B449" s="1"/>
      <c r="C449" s="1"/>
      <c r="D449" s="1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3.2" x14ac:dyDescent="0.25">
      <c r="A450" s="1"/>
      <c r="B450" s="1"/>
      <c r="C450" s="1"/>
      <c r="D450" s="1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3.2" x14ac:dyDescent="0.25">
      <c r="A451" s="1"/>
      <c r="B451" s="1"/>
      <c r="C451" s="1"/>
      <c r="D451" s="1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3.2" x14ac:dyDescent="0.25">
      <c r="A452" s="1"/>
      <c r="B452" s="1"/>
      <c r="C452" s="1"/>
      <c r="D452" s="1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3.2" x14ac:dyDescent="0.25">
      <c r="A453" s="1"/>
      <c r="B453" s="1"/>
      <c r="C453" s="1"/>
      <c r="D453" s="1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3.2" x14ac:dyDescent="0.25">
      <c r="A454" s="1"/>
      <c r="B454" s="1"/>
      <c r="C454" s="1"/>
      <c r="D454" s="1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3.2" x14ac:dyDescent="0.25">
      <c r="A455" s="1"/>
      <c r="B455" s="1"/>
      <c r="C455" s="1"/>
      <c r="D455" s="1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3.2" x14ac:dyDescent="0.25">
      <c r="A456" s="1"/>
      <c r="B456" s="1"/>
      <c r="C456" s="1"/>
      <c r="D456" s="1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3.2" x14ac:dyDescent="0.25">
      <c r="A457" s="1"/>
      <c r="B457" s="1"/>
      <c r="C457" s="1"/>
      <c r="D457" s="1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3.2" x14ac:dyDescent="0.25">
      <c r="A458" s="1"/>
      <c r="B458" s="1"/>
      <c r="C458" s="1"/>
      <c r="D458" s="1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3.2" x14ac:dyDescent="0.25">
      <c r="A459" s="1"/>
      <c r="B459" s="1"/>
      <c r="C459" s="1"/>
      <c r="D459" s="1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3.2" x14ac:dyDescent="0.25">
      <c r="A460" s="1"/>
      <c r="B460" s="1"/>
      <c r="C460" s="1"/>
      <c r="D460" s="1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3.2" x14ac:dyDescent="0.25">
      <c r="A461" s="1"/>
      <c r="B461" s="1"/>
      <c r="C461" s="1"/>
      <c r="D461" s="1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3.2" x14ac:dyDescent="0.25">
      <c r="A462" s="1"/>
      <c r="B462" s="1"/>
      <c r="C462" s="1"/>
      <c r="D462" s="1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3.2" x14ac:dyDescent="0.25">
      <c r="A463" s="1"/>
      <c r="B463" s="1"/>
      <c r="C463" s="1"/>
      <c r="D463" s="1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3.2" x14ac:dyDescent="0.25">
      <c r="A464" s="1"/>
      <c r="B464" s="1"/>
      <c r="C464" s="1"/>
      <c r="D464" s="1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3.2" x14ac:dyDescent="0.25">
      <c r="A465" s="1"/>
      <c r="B465" s="1"/>
      <c r="C465" s="1"/>
      <c r="D465" s="1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3.2" x14ac:dyDescent="0.25">
      <c r="A466" s="1"/>
      <c r="B466" s="1"/>
      <c r="C466" s="1"/>
      <c r="D466" s="1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3.2" x14ac:dyDescent="0.25">
      <c r="A467" s="1"/>
      <c r="B467" s="1"/>
      <c r="C467" s="1"/>
      <c r="D467" s="1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3.2" x14ac:dyDescent="0.25">
      <c r="A468" s="1"/>
      <c r="B468" s="1"/>
      <c r="C468" s="1"/>
      <c r="D468" s="1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3.2" x14ac:dyDescent="0.25">
      <c r="A469" s="1"/>
      <c r="B469" s="1"/>
      <c r="C469" s="1"/>
      <c r="D469" s="1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3.2" x14ac:dyDescent="0.25">
      <c r="A470" s="1"/>
      <c r="B470" s="1"/>
      <c r="C470" s="1"/>
      <c r="D470" s="1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3.2" x14ac:dyDescent="0.25">
      <c r="A471" s="1"/>
      <c r="B471" s="1"/>
      <c r="C471" s="1"/>
      <c r="D471" s="1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3.2" x14ac:dyDescent="0.25">
      <c r="A472" s="1"/>
      <c r="B472" s="1"/>
      <c r="C472" s="1"/>
      <c r="D472" s="1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3.2" x14ac:dyDescent="0.25">
      <c r="A473" s="1"/>
      <c r="B473" s="1"/>
      <c r="C473" s="1"/>
      <c r="D473" s="1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3.2" x14ac:dyDescent="0.25">
      <c r="A474" s="1"/>
      <c r="B474" s="1"/>
      <c r="C474" s="1"/>
      <c r="D474" s="1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3.2" x14ac:dyDescent="0.25">
      <c r="A475" s="1"/>
      <c r="B475" s="1"/>
      <c r="C475" s="1"/>
      <c r="D475" s="1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3.2" x14ac:dyDescent="0.25">
      <c r="A476" s="1"/>
      <c r="B476" s="1"/>
      <c r="C476" s="1"/>
      <c r="D476" s="1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3.2" x14ac:dyDescent="0.25">
      <c r="A477" s="1"/>
      <c r="B477" s="1"/>
      <c r="C477" s="1"/>
      <c r="D477" s="1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3.2" x14ac:dyDescent="0.25">
      <c r="A478" s="1"/>
      <c r="B478" s="1"/>
      <c r="C478" s="1"/>
      <c r="D478" s="1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3.2" x14ac:dyDescent="0.25">
      <c r="A479" s="1"/>
      <c r="B479" s="1"/>
      <c r="C479" s="1"/>
      <c r="D479" s="1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3.2" x14ac:dyDescent="0.25">
      <c r="A480" s="1"/>
      <c r="B480" s="1"/>
      <c r="C480" s="1"/>
      <c r="D480" s="1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3.2" x14ac:dyDescent="0.25">
      <c r="A481" s="1"/>
      <c r="B481" s="1"/>
      <c r="C481" s="1"/>
      <c r="D481" s="1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3.2" x14ac:dyDescent="0.25">
      <c r="A482" s="1"/>
      <c r="B482" s="1"/>
      <c r="C482" s="1"/>
      <c r="D482" s="1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3.2" x14ac:dyDescent="0.25">
      <c r="A483" s="1"/>
      <c r="B483" s="1"/>
      <c r="C483" s="1"/>
      <c r="D483" s="1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3.2" x14ac:dyDescent="0.25">
      <c r="A484" s="1"/>
      <c r="B484" s="1"/>
      <c r="C484" s="1"/>
      <c r="D484" s="1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3.2" x14ac:dyDescent="0.25">
      <c r="A485" s="1"/>
      <c r="B485" s="1"/>
      <c r="C485" s="1"/>
      <c r="D485" s="1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3.2" x14ac:dyDescent="0.25">
      <c r="A486" s="1"/>
      <c r="B486" s="1"/>
      <c r="C486" s="1"/>
      <c r="D486" s="1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3.2" x14ac:dyDescent="0.25">
      <c r="A487" s="1"/>
      <c r="B487" s="1"/>
      <c r="C487" s="1"/>
      <c r="D487" s="1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3.2" x14ac:dyDescent="0.25">
      <c r="A488" s="1"/>
      <c r="B488" s="1"/>
      <c r="C488" s="1"/>
      <c r="D488" s="1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3.2" x14ac:dyDescent="0.25">
      <c r="A489" s="1"/>
      <c r="B489" s="1"/>
      <c r="C489" s="1"/>
      <c r="D489" s="1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3.2" x14ac:dyDescent="0.25">
      <c r="A490" s="1"/>
      <c r="B490" s="1"/>
      <c r="C490" s="1"/>
      <c r="D490" s="1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3.2" x14ac:dyDescent="0.25">
      <c r="A491" s="1"/>
      <c r="B491" s="1"/>
      <c r="C491" s="1"/>
      <c r="D491" s="1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3.2" x14ac:dyDescent="0.25">
      <c r="A492" s="1"/>
      <c r="B492" s="1"/>
      <c r="C492" s="1"/>
      <c r="D492" s="1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3.2" x14ac:dyDescent="0.25">
      <c r="A493" s="1"/>
      <c r="B493" s="1"/>
      <c r="C493" s="1"/>
      <c r="D493" s="1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3.2" x14ac:dyDescent="0.25">
      <c r="A494" s="1"/>
      <c r="B494" s="1"/>
      <c r="C494" s="1"/>
      <c r="D494" s="1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3.2" x14ac:dyDescent="0.25">
      <c r="A495" s="1"/>
      <c r="B495" s="1"/>
      <c r="C495" s="1"/>
      <c r="D495" s="1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3.2" x14ac:dyDescent="0.25">
      <c r="A496" s="1"/>
      <c r="B496" s="1"/>
      <c r="C496" s="1"/>
      <c r="D496" s="1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3.2" x14ac:dyDescent="0.25">
      <c r="A497" s="1"/>
      <c r="B497" s="1"/>
      <c r="C497" s="1"/>
      <c r="D497" s="1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3.2" x14ac:dyDescent="0.25">
      <c r="A498" s="1"/>
      <c r="B498" s="1"/>
      <c r="C498" s="1"/>
      <c r="D498" s="1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3.2" x14ac:dyDescent="0.25">
      <c r="A499" s="1"/>
      <c r="B499" s="1"/>
      <c r="C499" s="1"/>
      <c r="D499" s="1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3.2" x14ac:dyDescent="0.25">
      <c r="A500" s="1"/>
      <c r="B500" s="1"/>
      <c r="C500" s="1"/>
      <c r="D500" s="1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3.2" x14ac:dyDescent="0.25">
      <c r="A501" s="1"/>
      <c r="B501" s="1"/>
      <c r="C501" s="1"/>
      <c r="D501" s="1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3.2" x14ac:dyDescent="0.25">
      <c r="A502" s="1"/>
      <c r="B502" s="1"/>
      <c r="C502" s="1"/>
      <c r="D502" s="1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3.2" x14ac:dyDescent="0.25">
      <c r="A503" s="1"/>
      <c r="B503" s="1"/>
      <c r="C503" s="1"/>
      <c r="D503" s="1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3.2" x14ac:dyDescent="0.25">
      <c r="A504" s="1"/>
      <c r="B504" s="1"/>
      <c r="C504" s="1"/>
      <c r="D504" s="1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3.2" x14ac:dyDescent="0.25">
      <c r="A505" s="1"/>
      <c r="B505" s="1"/>
      <c r="C505" s="1"/>
      <c r="D505" s="1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3.2" x14ac:dyDescent="0.25">
      <c r="A506" s="1"/>
      <c r="B506" s="1"/>
      <c r="C506" s="1"/>
      <c r="D506" s="1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3.2" x14ac:dyDescent="0.25">
      <c r="A507" s="1"/>
      <c r="B507" s="1"/>
      <c r="C507" s="1"/>
      <c r="D507" s="1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3.2" x14ac:dyDescent="0.25">
      <c r="A508" s="1"/>
      <c r="B508" s="1"/>
      <c r="C508" s="1"/>
      <c r="D508" s="1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3.2" x14ac:dyDescent="0.25">
      <c r="A509" s="1"/>
      <c r="B509" s="1"/>
      <c r="C509" s="1"/>
      <c r="D509" s="1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3.2" x14ac:dyDescent="0.25">
      <c r="A510" s="1"/>
      <c r="B510" s="1"/>
      <c r="C510" s="1"/>
      <c r="D510" s="1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3.2" x14ac:dyDescent="0.25">
      <c r="A511" s="1"/>
      <c r="B511" s="1"/>
      <c r="C511" s="1"/>
      <c r="D511" s="1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3.2" x14ac:dyDescent="0.25">
      <c r="A512" s="1"/>
      <c r="B512" s="1"/>
      <c r="C512" s="1"/>
      <c r="D512" s="1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3.2" x14ac:dyDescent="0.25">
      <c r="A513" s="1"/>
      <c r="B513" s="1"/>
      <c r="C513" s="1"/>
      <c r="D513" s="1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3.2" x14ac:dyDescent="0.25">
      <c r="A514" s="1"/>
      <c r="B514" s="1"/>
      <c r="C514" s="1"/>
      <c r="D514" s="1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3.2" x14ac:dyDescent="0.25">
      <c r="A515" s="1"/>
      <c r="B515" s="1"/>
      <c r="C515" s="1"/>
      <c r="D515" s="1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3.2" x14ac:dyDescent="0.25">
      <c r="A516" s="1"/>
      <c r="B516" s="1"/>
      <c r="C516" s="1"/>
      <c r="D516" s="1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3.2" x14ac:dyDescent="0.25">
      <c r="A517" s="1"/>
      <c r="B517" s="1"/>
      <c r="C517" s="1"/>
      <c r="D517" s="1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3.2" x14ac:dyDescent="0.25">
      <c r="A518" s="1"/>
      <c r="B518" s="1"/>
      <c r="C518" s="1"/>
      <c r="D518" s="1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3.2" x14ac:dyDescent="0.25">
      <c r="A519" s="1"/>
      <c r="B519" s="1"/>
      <c r="C519" s="1"/>
      <c r="D519" s="1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3.2" x14ac:dyDescent="0.25">
      <c r="A520" s="1"/>
      <c r="B520" s="1"/>
      <c r="C520" s="1"/>
      <c r="D520" s="1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3.2" x14ac:dyDescent="0.25">
      <c r="A521" s="1"/>
      <c r="B521" s="1"/>
      <c r="C521" s="1"/>
      <c r="D521" s="1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3.2" x14ac:dyDescent="0.25">
      <c r="A522" s="1"/>
      <c r="B522" s="1"/>
      <c r="C522" s="1"/>
      <c r="D522" s="1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3.2" x14ac:dyDescent="0.25">
      <c r="A523" s="1"/>
      <c r="B523" s="1"/>
      <c r="C523" s="1"/>
      <c r="D523" s="1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3.2" x14ac:dyDescent="0.25">
      <c r="A524" s="1"/>
      <c r="B524" s="1"/>
      <c r="C524" s="1"/>
      <c r="D524" s="1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3.2" x14ac:dyDescent="0.25">
      <c r="A525" s="1"/>
      <c r="B525" s="1"/>
      <c r="C525" s="1"/>
      <c r="D525" s="1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3.2" x14ac:dyDescent="0.25">
      <c r="A526" s="1"/>
      <c r="B526" s="1"/>
      <c r="C526" s="1"/>
      <c r="D526" s="1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3.2" x14ac:dyDescent="0.25">
      <c r="A527" s="1"/>
      <c r="B527" s="1"/>
      <c r="C527" s="1"/>
      <c r="D527" s="1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3.2" x14ac:dyDescent="0.25">
      <c r="A528" s="1"/>
      <c r="B528" s="1"/>
      <c r="C528" s="1"/>
      <c r="D528" s="1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3.2" x14ac:dyDescent="0.25">
      <c r="A529" s="1"/>
      <c r="B529" s="1"/>
      <c r="C529" s="1"/>
      <c r="D529" s="1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3.2" x14ac:dyDescent="0.25">
      <c r="A530" s="1"/>
      <c r="B530" s="1"/>
      <c r="C530" s="1"/>
      <c r="D530" s="1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3.2" x14ac:dyDescent="0.25">
      <c r="A531" s="1"/>
      <c r="B531" s="1"/>
      <c r="C531" s="1"/>
      <c r="D531" s="1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3.2" x14ac:dyDescent="0.25">
      <c r="A532" s="1"/>
      <c r="B532" s="1"/>
      <c r="C532" s="1"/>
      <c r="D532" s="1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3.2" x14ac:dyDescent="0.25">
      <c r="A533" s="1"/>
      <c r="B533" s="1"/>
      <c r="C533" s="1"/>
      <c r="D533" s="1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3.2" x14ac:dyDescent="0.25">
      <c r="A534" s="1"/>
      <c r="B534" s="1"/>
      <c r="C534" s="1"/>
      <c r="D534" s="1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3.2" x14ac:dyDescent="0.25">
      <c r="A535" s="1"/>
      <c r="B535" s="1"/>
      <c r="C535" s="1"/>
      <c r="D535" s="1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3.2" x14ac:dyDescent="0.25">
      <c r="A536" s="1"/>
      <c r="B536" s="1"/>
      <c r="C536" s="1"/>
      <c r="D536" s="1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3.2" x14ac:dyDescent="0.25">
      <c r="A537" s="1"/>
      <c r="B537" s="1"/>
      <c r="C537" s="1"/>
      <c r="D537" s="1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3.2" x14ac:dyDescent="0.25">
      <c r="A538" s="1"/>
      <c r="B538" s="1"/>
      <c r="C538" s="1"/>
      <c r="D538" s="1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3.2" x14ac:dyDescent="0.25">
      <c r="A539" s="1"/>
      <c r="B539" s="1"/>
      <c r="C539" s="1"/>
      <c r="D539" s="1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3.2" x14ac:dyDescent="0.25">
      <c r="A540" s="1"/>
      <c r="B540" s="1"/>
      <c r="C540" s="1"/>
      <c r="D540" s="1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3.2" x14ac:dyDescent="0.25">
      <c r="A541" s="1"/>
      <c r="B541" s="1"/>
      <c r="C541" s="1"/>
      <c r="D541" s="1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3.2" x14ac:dyDescent="0.25">
      <c r="A542" s="1"/>
      <c r="B542" s="1"/>
      <c r="C542" s="1"/>
      <c r="D542" s="1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3.2" x14ac:dyDescent="0.25">
      <c r="A543" s="1"/>
      <c r="B543" s="1"/>
      <c r="C543" s="1"/>
      <c r="D543" s="1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3.2" x14ac:dyDescent="0.25">
      <c r="A544" s="1"/>
      <c r="B544" s="1"/>
      <c r="C544" s="1"/>
      <c r="D544" s="1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3.2" x14ac:dyDescent="0.25">
      <c r="A545" s="1"/>
      <c r="B545" s="1"/>
      <c r="C545" s="1"/>
      <c r="D545" s="1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3.2" x14ac:dyDescent="0.25">
      <c r="A546" s="1"/>
      <c r="B546" s="1"/>
      <c r="C546" s="1"/>
      <c r="D546" s="1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3.2" x14ac:dyDescent="0.25">
      <c r="A547" s="1"/>
      <c r="B547" s="1"/>
      <c r="C547" s="1"/>
      <c r="D547" s="1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3.2" x14ac:dyDescent="0.25">
      <c r="A548" s="1"/>
      <c r="B548" s="1"/>
      <c r="C548" s="1"/>
      <c r="D548" s="1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3.2" x14ac:dyDescent="0.25">
      <c r="A549" s="1"/>
      <c r="B549" s="1"/>
      <c r="C549" s="1"/>
      <c r="D549" s="1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3.2" x14ac:dyDescent="0.25">
      <c r="A550" s="1"/>
      <c r="B550" s="1"/>
      <c r="C550" s="1"/>
      <c r="D550" s="1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3.2" x14ac:dyDescent="0.25">
      <c r="A551" s="1"/>
      <c r="B551" s="1"/>
      <c r="C551" s="1"/>
      <c r="D551" s="1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3.2" x14ac:dyDescent="0.25">
      <c r="A552" s="1"/>
      <c r="B552" s="1"/>
      <c r="C552" s="1"/>
      <c r="D552" s="1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3.2" x14ac:dyDescent="0.25">
      <c r="A553" s="1"/>
      <c r="B553" s="1"/>
      <c r="C553" s="1"/>
      <c r="D553" s="1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3.2" x14ac:dyDescent="0.25">
      <c r="A554" s="1"/>
      <c r="B554" s="1"/>
      <c r="C554" s="1"/>
      <c r="D554" s="1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3.2" x14ac:dyDescent="0.25">
      <c r="A555" s="1"/>
      <c r="B555" s="1"/>
      <c r="C555" s="1"/>
      <c r="D555" s="1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3.2" x14ac:dyDescent="0.25">
      <c r="A556" s="1"/>
      <c r="B556" s="1"/>
      <c r="C556" s="1"/>
      <c r="D556" s="1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3.2" x14ac:dyDescent="0.25">
      <c r="A557" s="1"/>
      <c r="B557" s="1"/>
      <c r="C557" s="1"/>
      <c r="D557" s="1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3.2" x14ac:dyDescent="0.25">
      <c r="A558" s="1"/>
      <c r="B558" s="1"/>
      <c r="C558" s="1"/>
      <c r="D558" s="1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3.2" x14ac:dyDescent="0.25">
      <c r="A559" s="1"/>
      <c r="B559" s="1"/>
      <c r="C559" s="1"/>
      <c r="D559" s="1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3.2" x14ac:dyDescent="0.25">
      <c r="A560" s="1"/>
      <c r="B560" s="1"/>
      <c r="C560" s="1"/>
      <c r="D560" s="1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3.2" x14ac:dyDescent="0.25">
      <c r="A561" s="1"/>
      <c r="B561" s="1"/>
      <c r="C561" s="1"/>
      <c r="D561" s="1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3.2" x14ac:dyDescent="0.25">
      <c r="A562" s="1"/>
      <c r="B562" s="1"/>
      <c r="C562" s="1"/>
      <c r="D562" s="1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3.2" x14ac:dyDescent="0.25">
      <c r="A563" s="1"/>
      <c r="B563" s="1"/>
      <c r="C563" s="1"/>
      <c r="D563" s="1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3.2" x14ac:dyDescent="0.25">
      <c r="A564" s="1"/>
      <c r="B564" s="1"/>
      <c r="C564" s="1"/>
      <c r="D564" s="1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3.2" x14ac:dyDescent="0.25">
      <c r="A565" s="1"/>
      <c r="B565" s="1"/>
      <c r="C565" s="1"/>
      <c r="D565" s="1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3.2" x14ac:dyDescent="0.25">
      <c r="A566" s="1"/>
      <c r="B566" s="1"/>
      <c r="C566" s="1"/>
      <c r="D566" s="1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3.2" x14ac:dyDescent="0.25">
      <c r="A567" s="1"/>
      <c r="B567" s="1"/>
      <c r="C567" s="1"/>
      <c r="D567" s="1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3.2" x14ac:dyDescent="0.25">
      <c r="A568" s="1"/>
      <c r="B568" s="1"/>
      <c r="C568" s="1"/>
      <c r="D568" s="1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3.2" x14ac:dyDescent="0.25">
      <c r="A569" s="1"/>
      <c r="B569" s="1"/>
      <c r="C569" s="1"/>
      <c r="D569" s="1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3.2" x14ac:dyDescent="0.25">
      <c r="A570" s="1"/>
      <c r="B570" s="1"/>
      <c r="C570" s="1"/>
      <c r="D570" s="1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3.2" x14ac:dyDescent="0.25">
      <c r="A571" s="1"/>
      <c r="B571" s="1"/>
      <c r="C571" s="1"/>
      <c r="D571" s="1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3.2" x14ac:dyDescent="0.25">
      <c r="A572" s="1"/>
      <c r="B572" s="1"/>
      <c r="C572" s="1"/>
      <c r="D572" s="1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3.2" x14ac:dyDescent="0.25">
      <c r="A573" s="1"/>
      <c r="B573" s="1"/>
      <c r="C573" s="1"/>
      <c r="D573" s="1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3.2" x14ac:dyDescent="0.25">
      <c r="A574" s="1"/>
      <c r="B574" s="1"/>
      <c r="C574" s="1"/>
      <c r="D574" s="1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3.2" x14ac:dyDescent="0.25">
      <c r="A575" s="1"/>
      <c r="B575" s="1"/>
      <c r="C575" s="1"/>
      <c r="D575" s="1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3.2" x14ac:dyDescent="0.25">
      <c r="A576" s="1"/>
      <c r="B576" s="1"/>
      <c r="C576" s="1"/>
      <c r="D576" s="1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3.2" x14ac:dyDescent="0.25">
      <c r="A577" s="1"/>
      <c r="B577" s="1"/>
      <c r="C577" s="1"/>
      <c r="D577" s="1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3.2" x14ac:dyDescent="0.25">
      <c r="A578" s="1"/>
      <c r="B578" s="1"/>
      <c r="C578" s="1"/>
      <c r="D578" s="1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3.2" x14ac:dyDescent="0.25">
      <c r="A579" s="1"/>
      <c r="B579" s="1"/>
      <c r="C579" s="1"/>
      <c r="D579" s="1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3.2" x14ac:dyDescent="0.25">
      <c r="A580" s="1"/>
      <c r="B580" s="1"/>
      <c r="C580" s="1"/>
      <c r="D580" s="1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3.2" x14ac:dyDescent="0.25">
      <c r="A581" s="1"/>
      <c r="B581" s="1"/>
      <c r="C581" s="1"/>
      <c r="D581" s="1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3.2" x14ac:dyDescent="0.25">
      <c r="A582" s="1"/>
      <c r="B582" s="1"/>
      <c r="C582" s="1"/>
      <c r="D582" s="1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3.2" x14ac:dyDescent="0.25">
      <c r="A583" s="1"/>
      <c r="B583" s="1"/>
      <c r="C583" s="1"/>
      <c r="D583" s="1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3.2" x14ac:dyDescent="0.25">
      <c r="A584" s="1"/>
      <c r="B584" s="1"/>
      <c r="C584" s="1"/>
      <c r="D584" s="1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3.2" x14ac:dyDescent="0.25">
      <c r="A585" s="1"/>
      <c r="B585" s="1"/>
      <c r="C585" s="1"/>
      <c r="D585" s="1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3.2" x14ac:dyDescent="0.25">
      <c r="A586" s="1"/>
      <c r="B586" s="1"/>
      <c r="C586" s="1"/>
      <c r="D586" s="1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3.2" x14ac:dyDescent="0.25">
      <c r="A587" s="1"/>
      <c r="B587" s="1"/>
      <c r="C587" s="1"/>
      <c r="D587" s="1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3.2" x14ac:dyDescent="0.25">
      <c r="A588" s="1"/>
      <c r="B588" s="1"/>
      <c r="C588" s="1"/>
      <c r="D588" s="1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3.2" x14ac:dyDescent="0.25">
      <c r="A589" s="1"/>
      <c r="B589" s="1"/>
      <c r="C589" s="1"/>
      <c r="D589" s="1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3.2" x14ac:dyDescent="0.25">
      <c r="A590" s="1"/>
      <c r="B590" s="1"/>
      <c r="C590" s="1"/>
      <c r="D590" s="1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3.2" x14ac:dyDescent="0.25">
      <c r="A591" s="1"/>
      <c r="B591" s="1"/>
      <c r="C591" s="1"/>
      <c r="D591" s="1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3.2" x14ac:dyDescent="0.25">
      <c r="A592" s="1"/>
      <c r="B592" s="1"/>
      <c r="C592" s="1"/>
      <c r="D592" s="1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3.2" x14ac:dyDescent="0.25">
      <c r="A593" s="1"/>
      <c r="B593" s="1"/>
      <c r="C593" s="1"/>
      <c r="D593" s="1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3.2" x14ac:dyDescent="0.25">
      <c r="A594" s="1"/>
      <c r="B594" s="1"/>
      <c r="C594" s="1"/>
      <c r="D594" s="1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3.2" x14ac:dyDescent="0.25">
      <c r="A595" s="1"/>
      <c r="B595" s="1"/>
      <c r="C595" s="1"/>
      <c r="D595" s="1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3.2" x14ac:dyDescent="0.25">
      <c r="A596" s="1"/>
      <c r="B596" s="1"/>
      <c r="C596" s="1"/>
      <c r="D596" s="1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3.2" x14ac:dyDescent="0.25">
      <c r="A597" s="1"/>
      <c r="B597" s="1"/>
      <c r="C597" s="1"/>
      <c r="D597" s="1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3.2" x14ac:dyDescent="0.25">
      <c r="A598" s="1"/>
      <c r="B598" s="1"/>
      <c r="C598" s="1"/>
      <c r="D598" s="1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3.2" x14ac:dyDescent="0.25">
      <c r="A599" s="1"/>
      <c r="B599" s="1"/>
      <c r="C599" s="1"/>
      <c r="D599" s="1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3.2" x14ac:dyDescent="0.25">
      <c r="A600" s="1"/>
      <c r="B600" s="1"/>
      <c r="C600" s="1"/>
      <c r="D600" s="1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3.2" x14ac:dyDescent="0.25">
      <c r="A601" s="1"/>
      <c r="B601" s="1"/>
      <c r="C601" s="1"/>
      <c r="D601" s="1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3.2" x14ac:dyDescent="0.25">
      <c r="A602" s="1"/>
      <c r="B602" s="1"/>
      <c r="C602" s="1"/>
      <c r="D602" s="1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3.2" x14ac:dyDescent="0.25">
      <c r="A603" s="1"/>
      <c r="B603" s="1"/>
      <c r="C603" s="1"/>
      <c r="D603" s="1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3.2" x14ac:dyDescent="0.25">
      <c r="A604" s="1"/>
      <c r="B604" s="1"/>
      <c r="C604" s="1"/>
      <c r="D604" s="1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3.2" x14ac:dyDescent="0.25">
      <c r="A605" s="1"/>
      <c r="B605" s="1"/>
      <c r="C605" s="1"/>
      <c r="D605" s="1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3.2" x14ac:dyDescent="0.25">
      <c r="A606" s="1"/>
      <c r="B606" s="1"/>
      <c r="C606" s="1"/>
      <c r="D606" s="1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3.2" x14ac:dyDescent="0.25">
      <c r="A607" s="1"/>
      <c r="B607" s="1"/>
      <c r="C607" s="1"/>
      <c r="D607" s="1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3.2" x14ac:dyDescent="0.25">
      <c r="A608" s="1"/>
      <c r="B608" s="1"/>
      <c r="C608" s="1"/>
      <c r="D608" s="1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3.2" x14ac:dyDescent="0.25">
      <c r="A609" s="1"/>
      <c r="B609" s="1"/>
      <c r="C609" s="1"/>
      <c r="D609" s="1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3.2" x14ac:dyDescent="0.25">
      <c r="A610" s="1"/>
      <c r="B610" s="1"/>
      <c r="C610" s="1"/>
      <c r="D610" s="1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3.2" x14ac:dyDescent="0.25">
      <c r="A611" s="1"/>
      <c r="B611" s="1"/>
      <c r="C611" s="1"/>
      <c r="D611" s="1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3.2" x14ac:dyDescent="0.25">
      <c r="A612" s="1"/>
      <c r="B612" s="1"/>
      <c r="C612" s="1"/>
      <c r="D612" s="1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3.2" x14ac:dyDescent="0.25">
      <c r="A613" s="1"/>
      <c r="B613" s="1"/>
      <c r="C613" s="1"/>
      <c r="D613" s="1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3.2" x14ac:dyDescent="0.25">
      <c r="A614" s="1"/>
      <c r="B614" s="1"/>
      <c r="C614" s="1"/>
      <c r="D614" s="1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3.2" x14ac:dyDescent="0.25">
      <c r="A615" s="1"/>
      <c r="B615" s="1"/>
      <c r="C615" s="1"/>
      <c r="D615" s="1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3.2" x14ac:dyDescent="0.25">
      <c r="A616" s="1"/>
      <c r="B616" s="1"/>
      <c r="C616" s="1"/>
      <c r="D616" s="1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3.2" x14ac:dyDescent="0.25">
      <c r="A617" s="1"/>
      <c r="B617" s="1"/>
      <c r="C617" s="1"/>
      <c r="D617" s="1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3.2" x14ac:dyDescent="0.25">
      <c r="A618" s="1"/>
      <c r="B618" s="1"/>
      <c r="C618" s="1"/>
      <c r="D618" s="1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3.2" x14ac:dyDescent="0.25">
      <c r="A619" s="1"/>
      <c r="B619" s="1"/>
      <c r="C619" s="1"/>
      <c r="D619" s="1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3.2" x14ac:dyDescent="0.25">
      <c r="A620" s="1"/>
      <c r="B620" s="1"/>
      <c r="C620" s="1"/>
      <c r="D620" s="1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3.2" x14ac:dyDescent="0.25">
      <c r="A621" s="1"/>
      <c r="B621" s="1"/>
      <c r="C621" s="1"/>
      <c r="D621" s="1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3.2" x14ac:dyDescent="0.25">
      <c r="A622" s="1"/>
      <c r="B622" s="1"/>
      <c r="C622" s="1"/>
      <c r="D622" s="1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3.2" x14ac:dyDescent="0.25">
      <c r="A623" s="1"/>
      <c r="B623" s="1"/>
      <c r="C623" s="1"/>
      <c r="D623" s="1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3.2" x14ac:dyDescent="0.25">
      <c r="A624" s="1"/>
      <c r="B624" s="1"/>
      <c r="C624" s="1"/>
      <c r="D624" s="1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3.2" x14ac:dyDescent="0.25">
      <c r="A625" s="1"/>
      <c r="B625" s="1"/>
      <c r="C625" s="1"/>
      <c r="D625" s="1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3.2" x14ac:dyDescent="0.25">
      <c r="A626" s="1"/>
      <c r="B626" s="1"/>
      <c r="C626" s="1"/>
      <c r="D626" s="1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3.2" x14ac:dyDescent="0.25">
      <c r="A627" s="1"/>
      <c r="B627" s="1"/>
      <c r="C627" s="1"/>
      <c r="D627" s="1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3.2" x14ac:dyDescent="0.25">
      <c r="A628" s="1"/>
      <c r="B628" s="1"/>
      <c r="C628" s="1"/>
      <c r="D628" s="1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3.2" x14ac:dyDescent="0.25">
      <c r="A629" s="1"/>
      <c r="B629" s="1"/>
      <c r="C629" s="1"/>
      <c r="D629" s="1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3.2" x14ac:dyDescent="0.25">
      <c r="A630" s="1"/>
      <c r="B630" s="1"/>
      <c r="C630" s="1"/>
      <c r="D630" s="1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3.2" x14ac:dyDescent="0.25">
      <c r="A631" s="1"/>
      <c r="B631" s="1"/>
      <c r="C631" s="1"/>
      <c r="D631" s="1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3.2" x14ac:dyDescent="0.25">
      <c r="A632" s="1"/>
      <c r="B632" s="1"/>
      <c r="C632" s="1"/>
      <c r="D632" s="1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3.2" x14ac:dyDescent="0.25">
      <c r="A633" s="1"/>
      <c r="B633" s="1"/>
      <c r="C633" s="1"/>
      <c r="D633" s="1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3.2" x14ac:dyDescent="0.25">
      <c r="A634" s="1"/>
      <c r="B634" s="1"/>
      <c r="C634" s="1"/>
      <c r="D634" s="1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3.2" x14ac:dyDescent="0.25">
      <c r="A635" s="1"/>
      <c r="B635" s="1"/>
      <c r="C635" s="1"/>
      <c r="D635" s="1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3.2" x14ac:dyDescent="0.25">
      <c r="A636" s="1"/>
      <c r="B636" s="1"/>
      <c r="C636" s="1"/>
      <c r="D636" s="1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3.2" x14ac:dyDescent="0.25">
      <c r="A637" s="1"/>
      <c r="B637" s="1"/>
      <c r="C637" s="1"/>
      <c r="D637" s="1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3.2" x14ac:dyDescent="0.25">
      <c r="A638" s="1"/>
      <c r="B638" s="1"/>
      <c r="C638" s="1"/>
      <c r="D638" s="1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3.2" x14ac:dyDescent="0.25">
      <c r="A639" s="1"/>
      <c r="B639" s="1"/>
      <c r="C639" s="1"/>
      <c r="D639" s="1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3.2" x14ac:dyDescent="0.25">
      <c r="A640" s="1"/>
      <c r="B640" s="1"/>
      <c r="C640" s="1"/>
      <c r="D640" s="1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3.2" x14ac:dyDescent="0.25">
      <c r="A641" s="1"/>
      <c r="B641" s="1"/>
      <c r="C641" s="1"/>
      <c r="D641" s="1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3.2" x14ac:dyDescent="0.25">
      <c r="A642" s="1"/>
      <c r="B642" s="1"/>
      <c r="C642" s="1"/>
      <c r="D642" s="1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3.2" x14ac:dyDescent="0.25">
      <c r="A643" s="1"/>
      <c r="B643" s="1"/>
      <c r="C643" s="1"/>
      <c r="D643" s="1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3.2" x14ac:dyDescent="0.25">
      <c r="A644" s="1"/>
      <c r="B644" s="1"/>
      <c r="C644" s="1"/>
      <c r="D644" s="1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3.2" x14ac:dyDescent="0.25">
      <c r="A645" s="1"/>
      <c r="B645" s="1"/>
      <c r="C645" s="1"/>
      <c r="D645" s="1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3.2" x14ac:dyDescent="0.25">
      <c r="A646" s="1"/>
      <c r="B646" s="1"/>
      <c r="C646" s="1"/>
      <c r="D646" s="1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3.2" x14ac:dyDescent="0.25">
      <c r="A647" s="1"/>
      <c r="B647" s="1"/>
      <c r="C647" s="1"/>
      <c r="D647" s="1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3.2" x14ac:dyDescent="0.25">
      <c r="A648" s="1"/>
      <c r="B648" s="1"/>
      <c r="C648" s="1"/>
      <c r="D648" s="1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3.2" x14ac:dyDescent="0.25">
      <c r="A649" s="1"/>
      <c r="B649" s="1"/>
      <c r="C649" s="1"/>
      <c r="D649" s="1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3.2" x14ac:dyDescent="0.25">
      <c r="A650" s="1"/>
      <c r="B650" s="1"/>
      <c r="C650" s="1"/>
      <c r="D650" s="1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3.2" x14ac:dyDescent="0.25">
      <c r="A651" s="1"/>
      <c r="B651" s="1"/>
      <c r="C651" s="1"/>
      <c r="D651" s="1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3.2" x14ac:dyDescent="0.25">
      <c r="A652" s="1"/>
      <c r="B652" s="1"/>
      <c r="C652" s="1"/>
      <c r="D652" s="1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3.2" x14ac:dyDescent="0.25">
      <c r="A653" s="1"/>
      <c r="B653" s="1"/>
      <c r="C653" s="1"/>
      <c r="D653" s="1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3.2" x14ac:dyDescent="0.25">
      <c r="A654" s="1"/>
      <c r="B654" s="1"/>
      <c r="C654" s="1"/>
      <c r="D654" s="1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3.2" x14ac:dyDescent="0.25">
      <c r="A655" s="1"/>
      <c r="B655" s="1"/>
      <c r="C655" s="1"/>
      <c r="D655" s="1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3.2" x14ac:dyDescent="0.25">
      <c r="A656" s="1"/>
      <c r="B656" s="1"/>
      <c r="C656" s="1"/>
      <c r="D656" s="1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3.2" x14ac:dyDescent="0.25">
      <c r="A657" s="1"/>
      <c r="B657" s="1"/>
      <c r="C657" s="1"/>
      <c r="D657" s="1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3.2" x14ac:dyDescent="0.25">
      <c r="A658" s="1"/>
      <c r="B658" s="1"/>
      <c r="C658" s="1"/>
      <c r="D658" s="1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3.2" x14ac:dyDescent="0.25">
      <c r="A659" s="1"/>
      <c r="B659" s="1"/>
      <c r="C659" s="1"/>
      <c r="D659" s="1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3.2" x14ac:dyDescent="0.25">
      <c r="A660" s="1"/>
      <c r="B660" s="1"/>
      <c r="C660" s="1"/>
      <c r="D660" s="1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3.2" x14ac:dyDescent="0.25">
      <c r="A661" s="1"/>
      <c r="B661" s="1"/>
      <c r="C661" s="1"/>
      <c r="D661" s="1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3.2" x14ac:dyDescent="0.25">
      <c r="A662" s="1"/>
      <c r="B662" s="1"/>
      <c r="C662" s="1"/>
      <c r="D662" s="1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3.2" x14ac:dyDescent="0.25">
      <c r="A663" s="1"/>
      <c r="B663" s="1"/>
      <c r="C663" s="1"/>
      <c r="D663" s="1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3.2" x14ac:dyDescent="0.25">
      <c r="A664" s="1"/>
      <c r="B664" s="1"/>
      <c r="C664" s="1"/>
      <c r="D664" s="1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3.2" x14ac:dyDescent="0.25">
      <c r="A665" s="1"/>
      <c r="B665" s="1"/>
      <c r="C665" s="1"/>
      <c r="D665" s="1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3.2" x14ac:dyDescent="0.25">
      <c r="A666" s="1"/>
      <c r="B666" s="1"/>
      <c r="C666" s="1"/>
      <c r="D666" s="1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3.2" x14ac:dyDescent="0.25">
      <c r="A667" s="1"/>
      <c r="B667" s="1"/>
      <c r="C667" s="1"/>
      <c r="D667" s="1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3.2" x14ac:dyDescent="0.25">
      <c r="A668" s="1"/>
      <c r="B668" s="1"/>
      <c r="C668" s="1"/>
      <c r="D668" s="1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3.2" x14ac:dyDescent="0.25">
      <c r="A669" s="1"/>
      <c r="B669" s="1"/>
      <c r="C669" s="1"/>
      <c r="D669" s="1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3.2" x14ac:dyDescent="0.25">
      <c r="A670" s="1"/>
      <c r="B670" s="1"/>
      <c r="C670" s="1"/>
      <c r="D670" s="1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3.2" x14ac:dyDescent="0.25">
      <c r="A671" s="1"/>
      <c r="B671" s="1"/>
      <c r="C671" s="1"/>
      <c r="D671" s="1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3.2" x14ac:dyDescent="0.25">
      <c r="A672" s="1"/>
      <c r="B672" s="1"/>
      <c r="C672" s="1"/>
      <c r="D672" s="1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3.2" x14ac:dyDescent="0.25">
      <c r="A673" s="1"/>
      <c r="B673" s="1"/>
      <c r="C673" s="1"/>
      <c r="D673" s="1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3.2" x14ac:dyDescent="0.25">
      <c r="A674" s="1"/>
      <c r="B674" s="1"/>
      <c r="C674" s="1"/>
      <c r="D674" s="1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3.2" x14ac:dyDescent="0.25">
      <c r="A675" s="1"/>
      <c r="B675" s="1"/>
      <c r="C675" s="1"/>
      <c r="D675" s="1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3.2" x14ac:dyDescent="0.25">
      <c r="A676" s="1"/>
      <c r="B676" s="1"/>
      <c r="C676" s="1"/>
      <c r="D676" s="1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3.2" x14ac:dyDescent="0.25">
      <c r="A677" s="1"/>
      <c r="B677" s="1"/>
      <c r="C677" s="1"/>
      <c r="D677" s="1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3.2" x14ac:dyDescent="0.25">
      <c r="A678" s="1"/>
      <c r="B678" s="1"/>
      <c r="C678" s="1"/>
      <c r="D678" s="1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3.2" x14ac:dyDescent="0.25">
      <c r="A679" s="1"/>
      <c r="B679" s="1"/>
      <c r="C679" s="1"/>
      <c r="D679" s="1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3.2" x14ac:dyDescent="0.25">
      <c r="A680" s="1"/>
      <c r="B680" s="1"/>
      <c r="C680" s="1"/>
      <c r="D680" s="1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3.2" x14ac:dyDescent="0.25">
      <c r="A681" s="1"/>
      <c r="B681" s="1"/>
      <c r="C681" s="1"/>
      <c r="D681" s="1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3.2" x14ac:dyDescent="0.25">
      <c r="A682" s="1"/>
      <c r="B682" s="1"/>
      <c r="C682" s="1"/>
      <c r="D682" s="1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3.2" x14ac:dyDescent="0.25">
      <c r="A683" s="1"/>
      <c r="B683" s="1"/>
      <c r="C683" s="1"/>
      <c r="D683" s="1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3.2" x14ac:dyDescent="0.25">
      <c r="A684" s="1"/>
      <c r="B684" s="1"/>
      <c r="C684" s="1"/>
      <c r="D684" s="1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3.2" x14ac:dyDescent="0.25">
      <c r="A685" s="1"/>
      <c r="B685" s="1"/>
      <c r="C685" s="1"/>
      <c r="D685" s="1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3.2" x14ac:dyDescent="0.25">
      <c r="A686" s="1"/>
      <c r="B686" s="1"/>
      <c r="C686" s="1"/>
      <c r="D686" s="1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3.2" x14ac:dyDescent="0.25">
      <c r="A687" s="1"/>
      <c r="B687" s="1"/>
      <c r="C687" s="1"/>
      <c r="D687" s="1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3.2" x14ac:dyDescent="0.25">
      <c r="A688" s="1"/>
      <c r="B688" s="1"/>
      <c r="C688" s="1"/>
      <c r="D688" s="1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3.2" x14ac:dyDescent="0.25">
      <c r="A689" s="1"/>
      <c r="B689" s="1"/>
      <c r="C689" s="1"/>
      <c r="D689" s="1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3.2" x14ac:dyDescent="0.25">
      <c r="A690" s="1"/>
      <c r="B690" s="1"/>
      <c r="C690" s="1"/>
      <c r="D690" s="1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3.2" x14ac:dyDescent="0.25">
      <c r="A691" s="1"/>
      <c r="B691" s="1"/>
      <c r="C691" s="1"/>
      <c r="D691" s="1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3.2" x14ac:dyDescent="0.25">
      <c r="A692" s="1"/>
      <c r="B692" s="1"/>
      <c r="C692" s="1"/>
      <c r="D692" s="1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3.2" x14ac:dyDescent="0.25">
      <c r="A693" s="1"/>
      <c r="B693" s="1"/>
      <c r="C693" s="1"/>
      <c r="D693" s="1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3.2" x14ac:dyDescent="0.25">
      <c r="A694" s="1"/>
      <c r="B694" s="1"/>
      <c r="C694" s="1"/>
      <c r="D694" s="1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3.2" x14ac:dyDescent="0.25">
      <c r="A695" s="1"/>
      <c r="B695" s="1"/>
      <c r="C695" s="1"/>
      <c r="D695" s="1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3.2" x14ac:dyDescent="0.25">
      <c r="A696" s="1"/>
      <c r="B696" s="1"/>
      <c r="C696" s="1"/>
      <c r="D696" s="1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3.2" x14ac:dyDescent="0.25">
      <c r="A697" s="1"/>
      <c r="B697" s="1"/>
      <c r="C697" s="1"/>
      <c r="D697" s="1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3.2" x14ac:dyDescent="0.25">
      <c r="A698" s="1"/>
      <c r="B698" s="1"/>
      <c r="C698" s="1"/>
      <c r="D698" s="1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3.2" x14ac:dyDescent="0.25">
      <c r="A699" s="1"/>
      <c r="B699" s="1"/>
      <c r="C699" s="1"/>
      <c r="D699" s="1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3.2" x14ac:dyDescent="0.25">
      <c r="A700" s="1"/>
      <c r="B700" s="1"/>
      <c r="C700" s="1"/>
      <c r="D700" s="1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3.2" x14ac:dyDescent="0.25">
      <c r="A701" s="1"/>
      <c r="B701" s="1"/>
      <c r="C701" s="1"/>
      <c r="D701" s="1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3.2" x14ac:dyDescent="0.25">
      <c r="A702" s="1"/>
      <c r="B702" s="1"/>
      <c r="C702" s="1"/>
      <c r="D702" s="1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3.2" x14ac:dyDescent="0.25">
      <c r="A703" s="1"/>
      <c r="B703" s="1"/>
      <c r="C703" s="1"/>
      <c r="D703" s="1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3.2" x14ac:dyDescent="0.25">
      <c r="A704" s="1"/>
      <c r="B704" s="1"/>
      <c r="C704" s="1"/>
      <c r="D704" s="1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3.2" x14ac:dyDescent="0.25">
      <c r="A705" s="1"/>
      <c r="B705" s="1"/>
      <c r="C705" s="1"/>
      <c r="D705" s="1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3.2" x14ac:dyDescent="0.25">
      <c r="A706" s="1"/>
      <c r="B706" s="1"/>
      <c r="C706" s="1"/>
      <c r="D706" s="1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3.2" x14ac:dyDescent="0.25">
      <c r="A707" s="1"/>
      <c r="B707" s="1"/>
      <c r="C707" s="1"/>
      <c r="D707" s="1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3.2" x14ac:dyDescent="0.25">
      <c r="A708" s="1"/>
      <c r="B708" s="1"/>
      <c r="C708" s="1"/>
      <c r="D708" s="1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3.2" x14ac:dyDescent="0.25">
      <c r="A709" s="1"/>
      <c r="B709" s="1"/>
      <c r="C709" s="1"/>
      <c r="D709" s="1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3.2" x14ac:dyDescent="0.25">
      <c r="A710" s="1"/>
      <c r="B710" s="1"/>
      <c r="C710" s="1"/>
      <c r="D710" s="1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3.2" x14ac:dyDescent="0.25">
      <c r="A711" s="1"/>
      <c r="B711" s="1"/>
      <c r="C711" s="1"/>
      <c r="D711" s="1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3.2" x14ac:dyDescent="0.25">
      <c r="A712" s="1"/>
      <c r="B712" s="1"/>
      <c r="C712" s="1"/>
      <c r="D712" s="1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3.2" x14ac:dyDescent="0.25">
      <c r="A713" s="1"/>
      <c r="B713" s="1"/>
      <c r="C713" s="1"/>
      <c r="D713" s="1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3.2" x14ac:dyDescent="0.25">
      <c r="A714" s="1"/>
      <c r="B714" s="1"/>
      <c r="C714" s="1"/>
      <c r="D714" s="1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3.2" x14ac:dyDescent="0.25">
      <c r="A715" s="1"/>
      <c r="B715" s="1"/>
      <c r="C715" s="1"/>
      <c r="D715" s="1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3.2" x14ac:dyDescent="0.25">
      <c r="A716" s="1"/>
      <c r="B716" s="1"/>
      <c r="C716" s="1"/>
      <c r="D716" s="1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3.2" x14ac:dyDescent="0.25">
      <c r="A717" s="1"/>
      <c r="B717" s="1"/>
      <c r="C717" s="1"/>
      <c r="D717" s="1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3.2" x14ac:dyDescent="0.25">
      <c r="A718" s="1"/>
      <c r="B718" s="1"/>
      <c r="C718" s="1"/>
      <c r="D718" s="1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3.2" x14ac:dyDescent="0.25">
      <c r="A719" s="1"/>
      <c r="B719" s="1"/>
      <c r="C719" s="1"/>
      <c r="D719" s="1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3.2" x14ac:dyDescent="0.25">
      <c r="A720" s="1"/>
      <c r="B720" s="1"/>
      <c r="C720" s="1"/>
      <c r="D720" s="1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3.2" x14ac:dyDescent="0.25">
      <c r="A721" s="1"/>
      <c r="B721" s="1"/>
      <c r="C721" s="1"/>
      <c r="D721" s="1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3.2" x14ac:dyDescent="0.25">
      <c r="A722" s="1"/>
      <c r="B722" s="1"/>
      <c r="C722" s="1"/>
      <c r="D722" s="1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3.2" x14ac:dyDescent="0.25">
      <c r="A723" s="1"/>
      <c r="B723" s="1"/>
      <c r="C723" s="1"/>
      <c r="D723" s="1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3.2" x14ac:dyDescent="0.25">
      <c r="A724" s="1"/>
      <c r="B724" s="1"/>
      <c r="C724" s="1"/>
      <c r="D724" s="1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3.2" x14ac:dyDescent="0.25">
      <c r="A725" s="1"/>
      <c r="B725" s="1"/>
      <c r="C725" s="1"/>
      <c r="D725" s="1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3.2" x14ac:dyDescent="0.25">
      <c r="A726" s="1"/>
      <c r="B726" s="1"/>
      <c r="C726" s="1"/>
      <c r="D726" s="1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3.2" x14ac:dyDescent="0.25">
      <c r="A727" s="1"/>
      <c r="B727" s="1"/>
      <c r="C727" s="1"/>
      <c r="D727" s="1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3.2" x14ac:dyDescent="0.25">
      <c r="A728" s="1"/>
      <c r="B728" s="1"/>
      <c r="C728" s="1"/>
      <c r="D728" s="1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3.2" x14ac:dyDescent="0.25">
      <c r="A729" s="1"/>
      <c r="B729" s="1"/>
      <c r="C729" s="1"/>
      <c r="D729" s="1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3.2" x14ac:dyDescent="0.25">
      <c r="A730" s="1"/>
      <c r="B730" s="1"/>
      <c r="C730" s="1"/>
      <c r="D730" s="1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3.2" x14ac:dyDescent="0.25">
      <c r="A731" s="1"/>
      <c r="B731" s="1"/>
      <c r="C731" s="1"/>
      <c r="D731" s="1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3.2" x14ac:dyDescent="0.25">
      <c r="A732" s="1"/>
      <c r="B732" s="1"/>
      <c r="C732" s="1"/>
      <c r="D732" s="1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3.2" x14ac:dyDescent="0.25">
      <c r="A733" s="1"/>
      <c r="B733" s="1"/>
      <c r="C733" s="1"/>
      <c r="D733" s="1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3.2" x14ac:dyDescent="0.25">
      <c r="A734" s="1"/>
      <c r="B734" s="1"/>
      <c r="C734" s="1"/>
      <c r="D734" s="1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3.2" x14ac:dyDescent="0.25">
      <c r="A735" s="1"/>
      <c r="B735" s="1"/>
      <c r="C735" s="1"/>
      <c r="D735" s="1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3.2" x14ac:dyDescent="0.25">
      <c r="A736" s="1"/>
      <c r="B736" s="1"/>
      <c r="C736" s="1"/>
      <c r="D736" s="1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3.2" x14ac:dyDescent="0.25">
      <c r="A737" s="1"/>
      <c r="B737" s="1"/>
      <c r="C737" s="1"/>
      <c r="D737" s="1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3.2" x14ac:dyDescent="0.25">
      <c r="A738" s="1"/>
      <c r="B738" s="1"/>
      <c r="C738" s="1"/>
      <c r="D738" s="1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3.2" x14ac:dyDescent="0.25">
      <c r="A739" s="1"/>
      <c r="B739" s="1"/>
      <c r="C739" s="1"/>
      <c r="D739" s="1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3.2" x14ac:dyDescent="0.25">
      <c r="A740" s="1"/>
      <c r="B740" s="1"/>
      <c r="C740" s="1"/>
      <c r="D740" s="1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3.2" x14ac:dyDescent="0.25">
      <c r="A741" s="1"/>
      <c r="B741" s="1"/>
      <c r="C741" s="1"/>
      <c r="D741" s="1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3.2" x14ac:dyDescent="0.25">
      <c r="A742" s="1"/>
      <c r="B742" s="1"/>
      <c r="C742" s="1"/>
      <c r="D742" s="1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3.2" x14ac:dyDescent="0.25">
      <c r="A743" s="1"/>
      <c r="B743" s="1"/>
      <c r="C743" s="1"/>
      <c r="D743" s="1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3.2" x14ac:dyDescent="0.25">
      <c r="A744" s="1"/>
      <c r="B744" s="1"/>
      <c r="C744" s="1"/>
      <c r="D744" s="1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3.2" x14ac:dyDescent="0.25">
      <c r="A745" s="1"/>
      <c r="B745" s="1"/>
      <c r="C745" s="1"/>
      <c r="D745" s="1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3.2" x14ac:dyDescent="0.25">
      <c r="A746" s="1"/>
      <c r="B746" s="1"/>
      <c r="C746" s="1"/>
      <c r="D746" s="1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3.2" x14ac:dyDescent="0.25">
      <c r="A747" s="1"/>
      <c r="B747" s="1"/>
      <c r="C747" s="1"/>
      <c r="D747" s="1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3.2" x14ac:dyDescent="0.25">
      <c r="A748" s="1"/>
      <c r="B748" s="1"/>
      <c r="C748" s="1"/>
      <c r="D748" s="1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3.2" x14ac:dyDescent="0.25">
      <c r="A749" s="1"/>
      <c r="B749" s="1"/>
      <c r="C749" s="1"/>
      <c r="D749" s="1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3.2" x14ac:dyDescent="0.25">
      <c r="A750" s="1"/>
      <c r="B750" s="1"/>
      <c r="C750" s="1"/>
      <c r="D750" s="1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3.2" x14ac:dyDescent="0.25">
      <c r="A751" s="1"/>
      <c r="B751" s="1"/>
      <c r="C751" s="1"/>
      <c r="D751" s="1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3.2" x14ac:dyDescent="0.25">
      <c r="A752" s="1"/>
      <c r="B752" s="1"/>
      <c r="C752" s="1"/>
      <c r="D752" s="1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3.2" x14ac:dyDescent="0.25">
      <c r="A753" s="1"/>
      <c r="B753" s="1"/>
      <c r="C753" s="1"/>
      <c r="D753" s="1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3.2" x14ac:dyDescent="0.25">
      <c r="A754" s="1"/>
      <c r="B754" s="1"/>
      <c r="C754" s="1"/>
      <c r="D754" s="1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3.2" x14ac:dyDescent="0.25">
      <c r="A755" s="1"/>
      <c r="B755" s="1"/>
      <c r="C755" s="1"/>
      <c r="D755" s="1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3.2" x14ac:dyDescent="0.25">
      <c r="A756" s="1"/>
      <c r="B756" s="1"/>
      <c r="C756" s="1"/>
      <c r="D756" s="1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3.2" x14ac:dyDescent="0.25">
      <c r="A757" s="1"/>
      <c r="B757" s="1"/>
      <c r="C757" s="1"/>
      <c r="D757" s="1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3.2" x14ac:dyDescent="0.25">
      <c r="A758" s="1"/>
      <c r="B758" s="1"/>
      <c r="C758" s="1"/>
      <c r="D758" s="1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3.2" x14ac:dyDescent="0.25">
      <c r="A759" s="1"/>
      <c r="B759" s="1"/>
      <c r="C759" s="1"/>
      <c r="D759" s="1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3.2" x14ac:dyDescent="0.25">
      <c r="A760" s="1"/>
      <c r="B760" s="1"/>
      <c r="C760" s="1"/>
      <c r="D760" s="1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3.2" x14ac:dyDescent="0.25">
      <c r="A761" s="1"/>
      <c r="B761" s="1"/>
      <c r="C761" s="1"/>
      <c r="D761" s="1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3.2" x14ac:dyDescent="0.25">
      <c r="A762" s="1"/>
      <c r="B762" s="1"/>
      <c r="C762" s="1"/>
      <c r="D762" s="1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3.2" x14ac:dyDescent="0.25">
      <c r="A763" s="1"/>
      <c r="B763" s="1"/>
      <c r="C763" s="1"/>
      <c r="D763" s="1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3.2" x14ac:dyDescent="0.25">
      <c r="A764" s="1"/>
      <c r="B764" s="1"/>
      <c r="C764" s="1"/>
      <c r="D764" s="1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3.2" x14ac:dyDescent="0.25">
      <c r="A765" s="1"/>
      <c r="B765" s="1"/>
      <c r="C765" s="1"/>
      <c r="D765" s="1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3.2" x14ac:dyDescent="0.25">
      <c r="A766" s="1"/>
      <c r="B766" s="1"/>
      <c r="C766" s="1"/>
      <c r="D766" s="1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3.2" x14ac:dyDescent="0.25">
      <c r="A767" s="1"/>
      <c r="B767" s="1"/>
      <c r="C767" s="1"/>
      <c r="D767" s="1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3.2" x14ac:dyDescent="0.25">
      <c r="A768" s="1"/>
      <c r="B768" s="1"/>
      <c r="C768" s="1"/>
      <c r="D768" s="1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3.2" x14ac:dyDescent="0.25">
      <c r="A769" s="1"/>
      <c r="B769" s="1"/>
      <c r="C769" s="1"/>
      <c r="D769" s="1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3.2" x14ac:dyDescent="0.25">
      <c r="A770" s="1"/>
      <c r="B770" s="1"/>
      <c r="C770" s="1"/>
      <c r="D770" s="1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3.2" x14ac:dyDescent="0.25">
      <c r="A771" s="1"/>
      <c r="B771" s="1"/>
      <c r="C771" s="1"/>
      <c r="D771" s="1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3.2" x14ac:dyDescent="0.25">
      <c r="A772" s="1"/>
      <c r="B772" s="1"/>
      <c r="C772" s="1"/>
      <c r="D772" s="1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3.2" x14ac:dyDescent="0.25">
      <c r="A773" s="1"/>
      <c r="B773" s="1"/>
      <c r="C773" s="1"/>
      <c r="D773" s="1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3.2" x14ac:dyDescent="0.25">
      <c r="A774" s="1"/>
      <c r="B774" s="1"/>
      <c r="C774" s="1"/>
      <c r="D774" s="1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3.2" x14ac:dyDescent="0.25">
      <c r="A775" s="1"/>
      <c r="B775" s="1"/>
      <c r="C775" s="1"/>
      <c r="D775" s="1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3.2" x14ac:dyDescent="0.25">
      <c r="A776" s="1"/>
      <c r="B776" s="1"/>
      <c r="C776" s="1"/>
      <c r="D776" s="1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3.2" x14ac:dyDescent="0.25">
      <c r="A777" s="1"/>
      <c r="B777" s="1"/>
      <c r="C777" s="1"/>
      <c r="D777" s="1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3.2" x14ac:dyDescent="0.25">
      <c r="A778" s="1"/>
      <c r="B778" s="1"/>
      <c r="C778" s="1"/>
      <c r="D778" s="1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3.2" x14ac:dyDescent="0.25">
      <c r="A779" s="1"/>
      <c r="B779" s="1"/>
      <c r="C779" s="1"/>
      <c r="D779" s="1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3.2" x14ac:dyDescent="0.25">
      <c r="A780" s="1"/>
      <c r="B780" s="1"/>
      <c r="C780" s="1"/>
      <c r="D780" s="1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3.2" x14ac:dyDescent="0.25">
      <c r="A781" s="1"/>
      <c r="B781" s="1"/>
      <c r="C781" s="1"/>
      <c r="D781" s="1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3.2" x14ac:dyDescent="0.25">
      <c r="A782" s="1"/>
      <c r="B782" s="1"/>
      <c r="C782" s="1"/>
      <c r="D782" s="1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3.2" x14ac:dyDescent="0.25">
      <c r="A783" s="1"/>
      <c r="B783" s="1"/>
      <c r="C783" s="1"/>
      <c r="D783" s="1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3.2" x14ac:dyDescent="0.25">
      <c r="A784" s="1"/>
      <c r="B784" s="1"/>
      <c r="C784" s="1"/>
      <c r="D784" s="1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3.2" x14ac:dyDescent="0.25">
      <c r="A785" s="1"/>
      <c r="B785" s="1"/>
      <c r="C785" s="1"/>
      <c r="D785" s="1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3.2" x14ac:dyDescent="0.25">
      <c r="A786" s="1"/>
      <c r="B786" s="1"/>
      <c r="C786" s="1"/>
      <c r="D786" s="1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3.2" x14ac:dyDescent="0.25">
      <c r="A787" s="1"/>
      <c r="B787" s="1"/>
      <c r="C787" s="1"/>
      <c r="D787" s="1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3.2" x14ac:dyDescent="0.25">
      <c r="A788" s="1"/>
      <c r="B788" s="1"/>
      <c r="C788" s="1"/>
      <c r="D788" s="1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3.2" x14ac:dyDescent="0.25">
      <c r="A789" s="1"/>
      <c r="B789" s="1"/>
      <c r="C789" s="1"/>
      <c r="D789" s="1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3.2" x14ac:dyDescent="0.25">
      <c r="A790" s="1"/>
      <c r="B790" s="1"/>
      <c r="C790" s="1"/>
      <c r="D790" s="1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3.2" x14ac:dyDescent="0.25">
      <c r="A791" s="1"/>
      <c r="B791" s="1"/>
      <c r="C791" s="1"/>
      <c r="D791" s="1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3.2" x14ac:dyDescent="0.25">
      <c r="A792" s="1"/>
      <c r="B792" s="1"/>
      <c r="C792" s="1"/>
      <c r="D792" s="1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3.2" x14ac:dyDescent="0.25">
      <c r="A793" s="1"/>
      <c r="B793" s="1"/>
      <c r="C793" s="1"/>
      <c r="D793" s="1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3.2" x14ac:dyDescent="0.25">
      <c r="A794" s="1"/>
      <c r="B794" s="1"/>
      <c r="C794" s="1"/>
      <c r="D794" s="1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3.2" x14ac:dyDescent="0.25">
      <c r="A795" s="1"/>
      <c r="B795" s="1"/>
      <c r="C795" s="1"/>
      <c r="D795" s="1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3.2" x14ac:dyDescent="0.25">
      <c r="A796" s="1"/>
      <c r="B796" s="1"/>
      <c r="C796" s="1"/>
      <c r="D796" s="1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3.2" x14ac:dyDescent="0.25">
      <c r="A797" s="1"/>
      <c r="B797" s="1"/>
      <c r="C797" s="1"/>
      <c r="D797" s="1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3.2" x14ac:dyDescent="0.25">
      <c r="A798" s="1"/>
      <c r="B798" s="1"/>
      <c r="C798" s="1"/>
      <c r="D798" s="1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3.2" x14ac:dyDescent="0.25">
      <c r="A799" s="1"/>
      <c r="B799" s="1"/>
      <c r="C799" s="1"/>
      <c r="D799" s="1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3.2" x14ac:dyDescent="0.25">
      <c r="A800" s="1"/>
      <c r="B800" s="1"/>
      <c r="C800" s="1"/>
      <c r="D800" s="1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3.2" x14ac:dyDescent="0.25">
      <c r="A801" s="1"/>
      <c r="B801" s="1"/>
      <c r="C801" s="1"/>
      <c r="D801" s="1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3.2" x14ac:dyDescent="0.25">
      <c r="A802" s="1"/>
      <c r="B802" s="1"/>
      <c r="C802" s="1"/>
      <c r="D802" s="1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3.2" x14ac:dyDescent="0.25">
      <c r="A803" s="1"/>
      <c r="B803" s="1"/>
      <c r="C803" s="1"/>
      <c r="D803" s="1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3.2" x14ac:dyDescent="0.25">
      <c r="A804" s="1"/>
      <c r="B804" s="1"/>
      <c r="C804" s="1"/>
      <c r="D804" s="1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3.2" x14ac:dyDescent="0.25">
      <c r="A805" s="1"/>
      <c r="B805" s="1"/>
      <c r="C805" s="1"/>
      <c r="D805" s="1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3.2" x14ac:dyDescent="0.25">
      <c r="A806" s="1"/>
      <c r="B806" s="1"/>
      <c r="C806" s="1"/>
      <c r="D806" s="1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3.2" x14ac:dyDescent="0.25">
      <c r="A807" s="1"/>
      <c r="B807" s="1"/>
      <c r="C807" s="1"/>
      <c r="D807" s="1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3.2" x14ac:dyDescent="0.25">
      <c r="A808" s="1"/>
      <c r="B808" s="1"/>
      <c r="C808" s="1"/>
      <c r="D808" s="1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3.2" x14ac:dyDescent="0.25">
      <c r="A809" s="1"/>
      <c r="B809" s="1"/>
      <c r="C809" s="1"/>
      <c r="D809" s="1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3.2" x14ac:dyDescent="0.25">
      <c r="A810" s="1"/>
      <c r="B810" s="1"/>
      <c r="C810" s="1"/>
      <c r="D810" s="1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3.2" x14ac:dyDescent="0.25">
      <c r="A811" s="1"/>
      <c r="B811" s="1"/>
      <c r="C811" s="1"/>
      <c r="D811" s="1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3.2" x14ac:dyDescent="0.25">
      <c r="A812" s="1"/>
      <c r="B812" s="1"/>
      <c r="C812" s="1"/>
      <c r="D812" s="1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3.2" x14ac:dyDescent="0.25">
      <c r="A813" s="1"/>
      <c r="B813" s="1"/>
      <c r="C813" s="1"/>
      <c r="D813" s="1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3.2" x14ac:dyDescent="0.25">
      <c r="A814" s="1"/>
      <c r="B814" s="1"/>
      <c r="C814" s="1"/>
      <c r="D814" s="1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3.2" x14ac:dyDescent="0.25">
      <c r="A815" s="1"/>
      <c r="B815" s="1"/>
      <c r="C815" s="1"/>
      <c r="D815" s="1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3.2" x14ac:dyDescent="0.25">
      <c r="A816" s="1"/>
      <c r="B816" s="1"/>
      <c r="C816" s="1"/>
      <c r="D816" s="1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3.2" x14ac:dyDescent="0.25">
      <c r="A817" s="1"/>
      <c r="B817" s="1"/>
      <c r="C817" s="1"/>
      <c r="D817" s="1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3.2" x14ac:dyDescent="0.25">
      <c r="A818" s="1"/>
      <c r="B818" s="1"/>
      <c r="C818" s="1"/>
      <c r="D818" s="1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3.2" x14ac:dyDescent="0.25">
      <c r="A819" s="1"/>
      <c r="B819" s="1"/>
      <c r="C819" s="1"/>
      <c r="D819" s="1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3.2" x14ac:dyDescent="0.25">
      <c r="A820" s="1"/>
      <c r="B820" s="1"/>
      <c r="C820" s="1"/>
      <c r="D820" s="1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3.2" x14ac:dyDescent="0.25">
      <c r="A821" s="1"/>
      <c r="B821" s="1"/>
      <c r="C821" s="1"/>
      <c r="D821" s="1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3.2" x14ac:dyDescent="0.25">
      <c r="A822" s="1"/>
      <c r="B822" s="1"/>
      <c r="C822" s="1"/>
      <c r="D822" s="1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3.2" x14ac:dyDescent="0.25">
      <c r="A823" s="1"/>
      <c r="B823" s="1"/>
      <c r="C823" s="1"/>
      <c r="D823" s="1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3.2" x14ac:dyDescent="0.25">
      <c r="A824" s="1"/>
      <c r="B824" s="1"/>
      <c r="C824" s="1"/>
      <c r="D824" s="1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3.2" x14ac:dyDescent="0.25">
      <c r="A825" s="1"/>
      <c r="B825" s="1"/>
      <c r="C825" s="1"/>
      <c r="D825" s="1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3.2" x14ac:dyDescent="0.25">
      <c r="A826" s="1"/>
      <c r="B826" s="1"/>
      <c r="C826" s="1"/>
      <c r="D826" s="1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3.2" x14ac:dyDescent="0.25">
      <c r="A827" s="1"/>
      <c r="B827" s="1"/>
      <c r="C827" s="1"/>
      <c r="D827" s="1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3.2" x14ac:dyDescent="0.25">
      <c r="A828" s="1"/>
      <c r="B828" s="1"/>
      <c r="C828" s="1"/>
      <c r="D828" s="1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3.2" x14ac:dyDescent="0.25">
      <c r="A829" s="1"/>
      <c r="B829" s="1"/>
      <c r="C829" s="1"/>
      <c r="D829" s="1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3.2" x14ac:dyDescent="0.25">
      <c r="A830" s="1"/>
      <c r="B830" s="1"/>
      <c r="C830" s="1"/>
      <c r="D830" s="1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3.2" x14ac:dyDescent="0.25">
      <c r="A831" s="1"/>
      <c r="B831" s="1"/>
      <c r="C831" s="1"/>
      <c r="D831" s="1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3.2" x14ac:dyDescent="0.25">
      <c r="A832" s="1"/>
      <c r="B832" s="1"/>
      <c r="C832" s="1"/>
      <c r="D832" s="1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3.2" x14ac:dyDescent="0.25">
      <c r="A833" s="1"/>
      <c r="B833" s="1"/>
      <c r="C833" s="1"/>
      <c r="D833" s="1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3.2" x14ac:dyDescent="0.25">
      <c r="A834" s="1"/>
      <c r="B834" s="1"/>
      <c r="C834" s="1"/>
      <c r="D834" s="1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3.2" x14ac:dyDescent="0.25">
      <c r="A835" s="1"/>
      <c r="B835" s="1"/>
      <c r="C835" s="1"/>
      <c r="D835" s="1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3.2" x14ac:dyDescent="0.25">
      <c r="A836" s="1"/>
      <c r="B836" s="1"/>
      <c r="C836" s="1"/>
      <c r="D836" s="1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3.2" x14ac:dyDescent="0.25">
      <c r="A837" s="1"/>
      <c r="B837" s="1"/>
      <c r="C837" s="1"/>
      <c r="D837" s="1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3.2" x14ac:dyDescent="0.25">
      <c r="A838" s="1"/>
      <c r="B838" s="1"/>
      <c r="C838" s="1"/>
      <c r="D838" s="1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3.2" x14ac:dyDescent="0.25">
      <c r="A839" s="1"/>
      <c r="B839" s="1"/>
      <c r="C839" s="1"/>
      <c r="D839" s="1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3.2" x14ac:dyDescent="0.25">
      <c r="A840" s="1"/>
      <c r="B840" s="1"/>
      <c r="C840" s="1"/>
      <c r="D840" s="1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3.2" x14ac:dyDescent="0.25">
      <c r="A841" s="1"/>
      <c r="B841" s="1"/>
      <c r="C841" s="1"/>
      <c r="D841" s="1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3.2" x14ac:dyDescent="0.25">
      <c r="A842" s="1"/>
      <c r="B842" s="1"/>
      <c r="C842" s="1"/>
      <c r="D842" s="1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3.2" x14ac:dyDescent="0.25">
      <c r="A843" s="1"/>
      <c r="B843" s="1"/>
      <c r="C843" s="1"/>
      <c r="D843" s="1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3.2" x14ac:dyDescent="0.25">
      <c r="A844" s="1"/>
      <c r="B844" s="1"/>
      <c r="C844" s="1"/>
      <c r="D844" s="1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3.2" x14ac:dyDescent="0.25">
      <c r="A845" s="1"/>
      <c r="B845" s="1"/>
      <c r="C845" s="1"/>
      <c r="D845" s="1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3.2" x14ac:dyDescent="0.25">
      <c r="A846" s="1"/>
      <c r="B846" s="1"/>
      <c r="C846" s="1"/>
      <c r="D846" s="1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3.2" x14ac:dyDescent="0.25">
      <c r="A847" s="1"/>
      <c r="B847" s="1"/>
      <c r="C847" s="1"/>
      <c r="D847" s="1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3.2" x14ac:dyDescent="0.25">
      <c r="A848" s="1"/>
      <c r="B848" s="1"/>
      <c r="C848" s="1"/>
      <c r="D848" s="1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3.2" x14ac:dyDescent="0.25">
      <c r="A849" s="1"/>
      <c r="B849" s="1"/>
      <c r="C849" s="1"/>
      <c r="D849" s="1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3.2" x14ac:dyDescent="0.25">
      <c r="A850" s="1"/>
      <c r="B850" s="1"/>
      <c r="C850" s="1"/>
      <c r="D850" s="1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3.2" x14ac:dyDescent="0.25">
      <c r="A851" s="1"/>
      <c r="B851" s="1"/>
      <c r="C851" s="1"/>
      <c r="D851" s="1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3.2" x14ac:dyDescent="0.25">
      <c r="A852" s="1"/>
      <c r="B852" s="1"/>
      <c r="C852" s="1"/>
      <c r="D852" s="1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3.2" x14ac:dyDescent="0.25">
      <c r="A853" s="1"/>
      <c r="B853" s="1"/>
      <c r="C853" s="1"/>
      <c r="D853" s="1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3.2" x14ac:dyDescent="0.25">
      <c r="A854" s="1"/>
      <c r="B854" s="1"/>
      <c r="C854" s="1"/>
      <c r="D854" s="1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3.2" x14ac:dyDescent="0.25">
      <c r="A855" s="1"/>
      <c r="B855" s="1"/>
      <c r="C855" s="1"/>
      <c r="D855" s="1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3.2" x14ac:dyDescent="0.25">
      <c r="A856" s="1"/>
      <c r="B856" s="1"/>
      <c r="C856" s="1"/>
      <c r="D856" s="1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3.2" x14ac:dyDescent="0.25">
      <c r="A857" s="1"/>
      <c r="B857" s="1"/>
      <c r="C857" s="1"/>
      <c r="D857" s="1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3.2" x14ac:dyDescent="0.25">
      <c r="A858" s="1"/>
      <c r="B858" s="1"/>
      <c r="C858" s="1"/>
      <c r="D858" s="1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3.2" x14ac:dyDescent="0.25">
      <c r="A859" s="1"/>
      <c r="B859" s="1"/>
      <c r="C859" s="1"/>
      <c r="D859" s="1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3.2" x14ac:dyDescent="0.25">
      <c r="A860" s="1"/>
      <c r="B860" s="1"/>
      <c r="C860" s="1"/>
      <c r="D860" s="1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3.2" x14ac:dyDescent="0.25">
      <c r="A861" s="1"/>
      <c r="B861" s="1"/>
      <c r="C861" s="1"/>
      <c r="D861" s="1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3.2" x14ac:dyDescent="0.25">
      <c r="A862" s="1"/>
      <c r="B862" s="1"/>
      <c r="C862" s="1"/>
      <c r="D862" s="1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3.2" x14ac:dyDescent="0.25">
      <c r="A863" s="1"/>
      <c r="B863" s="1"/>
      <c r="C863" s="1"/>
      <c r="D863" s="1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3.2" x14ac:dyDescent="0.25">
      <c r="A864" s="1"/>
      <c r="B864" s="1"/>
      <c r="C864" s="1"/>
      <c r="D864" s="1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3.2" x14ac:dyDescent="0.25">
      <c r="A865" s="1"/>
      <c r="B865" s="1"/>
      <c r="C865" s="1"/>
      <c r="D865" s="1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3.2" x14ac:dyDescent="0.25">
      <c r="A866" s="1"/>
      <c r="B866" s="1"/>
      <c r="C866" s="1"/>
      <c r="D866" s="1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3.2" x14ac:dyDescent="0.25">
      <c r="A867" s="1"/>
      <c r="B867" s="1"/>
      <c r="C867" s="1"/>
      <c r="D867" s="1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3.2" x14ac:dyDescent="0.25">
      <c r="A868" s="1"/>
      <c r="B868" s="1"/>
      <c r="C868" s="1"/>
      <c r="D868" s="1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3.2" x14ac:dyDescent="0.25">
      <c r="A869" s="1"/>
      <c r="B869" s="1"/>
      <c r="C869" s="1"/>
      <c r="D869" s="1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3.2" x14ac:dyDescent="0.25">
      <c r="A870" s="1"/>
      <c r="B870" s="1"/>
      <c r="C870" s="1"/>
      <c r="D870" s="1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3.2" x14ac:dyDescent="0.25">
      <c r="A871" s="1"/>
      <c r="B871" s="1"/>
      <c r="C871" s="1"/>
      <c r="D871" s="1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3.2" x14ac:dyDescent="0.25">
      <c r="A872" s="1"/>
      <c r="B872" s="1"/>
      <c r="C872" s="1"/>
      <c r="D872" s="1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3.2" x14ac:dyDescent="0.25">
      <c r="A873" s="1"/>
      <c r="B873" s="1"/>
      <c r="C873" s="1"/>
      <c r="D873" s="1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3.2" x14ac:dyDescent="0.25">
      <c r="A874" s="1"/>
      <c r="B874" s="1"/>
      <c r="C874" s="1"/>
      <c r="D874" s="1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3.2" x14ac:dyDescent="0.25">
      <c r="A875" s="1"/>
      <c r="B875" s="1"/>
      <c r="C875" s="1"/>
      <c r="D875" s="1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3.2" x14ac:dyDescent="0.25">
      <c r="A876" s="1"/>
      <c r="B876" s="1"/>
      <c r="C876" s="1"/>
      <c r="D876" s="1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3.2" x14ac:dyDescent="0.25">
      <c r="A877" s="1"/>
      <c r="B877" s="1"/>
      <c r="C877" s="1"/>
      <c r="D877" s="1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3.2" x14ac:dyDescent="0.25">
      <c r="A878" s="1"/>
      <c r="B878" s="1"/>
      <c r="C878" s="1"/>
      <c r="D878" s="1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3.2" x14ac:dyDescent="0.25">
      <c r="A879" s="1"/>
      <c r="B879" s="1"/>
      <c r="C879" s="1"/>
      <c r="D879" s="1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3.2" x14ac:dyDescent="0.25">
      <c r="A880" s="1"/>
      <c r="B880" s="1"/>
      <c r="C880" s="1"/>
      <c r="D880" s="1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3.2" x14ac:dyDescent="0.25">
      <c r="A881" s="1"/>
      <c r="B881" s="1"/>
      <c r="C881" s="1"/>
      <c r="D881" s="1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3.2" x14ac:dyDescent="0.25">
      <c r="A882" s="1"/>
      <c r="B882" s="1"/>
      <c r="C882" s="1"/>
      <c r="D882" s="1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3.2" x14ac:dyDescent="0.25">
      <c r="A883" s="1"/>
      <c r="B883" s="1"/>
      <c r="C883" s="1"/>
      <c r="D883" s="1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3.2" x14ac:dyDescent="0.25">
      <c r="A884" s="1"/>
      <c r="B884" s="1"/>
      <c r="C884" s="1"/>
      <c r="D884" s="1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3.2" x14ac:dyDescent="0.25">
      <c r="A885" s="1"/>
      <c r="B885" s="1"/>
      <c r="C885" s="1"/>
      <c r="D885" s="1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3.2" x14ac:dyDescent="0.25">
      <c r="A886" s="1"/>
      <c r="B886" s="1"/>
      <c r="C886" s="1"/>
      <c r="D886" s="1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3.2" x14ac:dyDescent="0.25">
      <c r="A887" s="1"/>
      <c r="B887" s="1"/>
      <c r="C887" s="1"/>
      <c r="D887" s="1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3.2" x14ac:dyDescent="0.25">
      <c r="A888" s="1"/>
      <c r="B888" s="1"/>
      <c r="C888" s="1"/>
      <c r="D888" s="1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3.2" x14ac:dyDescent="0.25">
      <c r="A889" s="1"/>
      <c r="B889" s="1"/>
      <c r="C889" s="1"/>
      <c r="D889" s="1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3.2" x14ac:dyDescent="0.25">
      <c r="A890" s="1"/>
      <c r="B890" s="1"/>
      <c r="C890" s="1"/>
      <c r="D890" s="1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3.2" x14ac:dyDescent="0.25">
      <c r="A891" s="1"/>
      <c r="B891" s="1"/>
      <c r="C891" s="1"/>
      <c r="D891" s="1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3.2" x14ac:dyDescent="0.25">
      <c r="A892" s="1"/>
      <c r="B892" s="1"/>
      <c r="C892" s="1"/>
      <c r="D892" s="1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3.2" x14ac:dyDescent="0.25">
      <c r="A893" s="1"/>
      <c r="B893" s="1"/>
      <c r="C893" s="1"/>
      <c r="D893" s="1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3.2" x14ac:dyDescent="0.25">
      <c r="A894" s="1"/>
      <c r="B894" s="1"/>
      <c r="C894" s="1"/>
      <c r="D894" s="1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3.2" x14ac:dyDescent="0.25">
      <c r="A895" s="1"/>
      <c r="B895" s="1"/>
      <c r="C895" s="1"/>
      <c r="D895" s="1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3.2" x14ac:dyDescent="0.25">
      <c r="A896" s="1"/>
      <c r="B896" s="1"/>
      <c r="C896" s="1"/>
      <c r="D896" s="1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3.2" x14ac:dyDescent="0.25">
      <c r="A897" s="1"/>
      <c r="B897" s="1"/>
      <c r="C897" s="1"/>
      <c r="D897" s="1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3.2" x14ac:dyDescent="0.25">
      <c r="A898" s="1"/>
      <c r="B898" s="1"/>
      <c r="C898" s="1"/>
      <c r="D898" s="1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3.2" x14ac:dyDescent="0.25">
      <c r="A899" s="1"/>
      <c r="B899" s="1"/>
      <c r="C899" s="1"/>
      <c r="D899" s="1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3.2" x14ac:dyDescent="0.25">
      <c r="A900" s="1"/>
      <c r="B900" s="1"/>
      <c r="C900" s="1"/>
      <c r="D900" s="1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3.2" x14ac:dyDescent="0.25">
      <c r="A901" s="1"/>
      <c r="B901" s="1"/>
      <c r="C901" s="1"/>
      <c r="D901" s="1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3.2" x14ac:dyDescent="0.25">
      <c r="A902" s="1"/>
      <c r="B902" s="1"/>
      <c r="C902" s="1"/>
      <c r="D902" s="1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3.2" x14ac:dyDescent="0.25">
      <c r="A903" s="1"/>
      <c r="B903" s="1"/>
      <c r="C903" s="1"/>
      <c r="D903" s="1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3.2" x14ac:dyDescent="0.25">
      <c r="A904" s="1"/>
      <c r="B904" s="1"/>
      <c r="C904" s="1"/>
      <c r="D904" s="1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3.2" x14ac:dyDescent="0.25">
      <c r="A905" s="1"/>
      <c r="B905" s="1"/>
      <c r="C905" s="1"/>
      <c r="D905" s="1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3.2" x14ac:dyDescent="0.25">
      <c r="A906" s="1"/>
      <c r="B906" s="1"/>
      <c r="C906" s="1"/>
      <c r="D906" s="1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3.2" x14ac:dyDescent="0.25">
      <c r="A907" s="1"/>
      <c r="B907" s="1"/>
      <c r="C907" s="1"/>
      <c r="D907" s="1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3.2" x14ac:dyDescent="0.25">
      <c r="A908" s="1"/>
      <c r="B908" s="1"/>
      <c r="C908" s="1"/>
      <c r="D908" s="1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3.2" x14ac:dyDescent="0.25">
      <c r="A909" s="1"/>
      <c r="B909" s="1"/>
      <c r="C909" s="1"/>
      <c r="D909" s="1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3.2" x14ac:dyDescent="0.25">
      <c r="A910" s="1"/>
      <c r="B910" s="1"/>
      <c r="C910" s="1"/>
      <c r="D910" s="1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3.2" x14ac:dyDescent="0.25">
      <c r="A911" s="1"/>
      <c r="B911" s="1"/>
      <c r="C911" s="1"/>
      <c r="D911" s="1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3.2" x14ac:dyDescent="0.25">
      <c r="A912" s="1"/>
      <c r="B912" s="1"/>
      <c r="C912" s="1"/>
      <c r="D912" s="1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3.2" x14ac:dyDescent="0.25">
      <c r="A913" s="1"/>
      <c r="B913" s="1"/>
      <c r="C913" s="1"/>
      <c r="D913" s="1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3.2" x14ac:dyDescent="0.25">
      <c r="A914" s="1"/>
      <c r="B914" s="1"/>
      <c r="C914" s="1"/>
      <c r="D914" s="1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3.2" x14ac:dyDescent="0.25">
      <c r="A915" s="1"/>
      <c r="B915" s="1"/>
      <c r="C915" s="1"/>
      <c r="D915" s="1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3.2" x14ac:dyDescent="0.25">
      <c r="A916" s="1"/>
      <c r="B916" s="1"/>
      <c r="C916" s="1"/>
      <c r="D916" s="1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3.2" x14ac:dyDescent="0.25">
      <c r="A917" s="1"/>
      <c r="B917" s="1"/>
      <c r="C917" s="1"/>
      <c r="D917" s="1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3.2" x14ac:dyDescent="0.25">
      <c r="A918" s="1"/>
      <c r="B918" s="1"/>
      <c r="C918" s="1"/>
      <c r="D918" s="1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3.2" x14ac:dyDescent="0.25">
      <c r="A919" s="1"/>
      <c r="B919" s="1"/>
      <c r="C919" s="1"/>
      <c r="D919" s="1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3.2" x14ac:dyDescent="0.25">
      <c r="A920" s="1"/>
      <c r="B920" s="1"/>
      <c r="C920" s="1"/>
      <c r="D920" s="1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3.2" x14ac:dyDescent="0.25">
      <c r="A921" s="1"/>
      <c r="B921" s="1"/>
      <c r="C921" s="1"/>
      <c r="D921" s="1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3.2" x14ac:dyDescent="0.25">
      <c r="A922" s="1"/>
      <c r="B922" s="1"/>
      <c r="C922" s="1"/>
      <c r="D922" s="1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3.2" x14ac:dyDescent="0.25">
      <c r="A923" s="1"/>
      <c r="B923" s="1"/>
      <c r="C923" s="1"/>
      <c r="D923" s="1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3.2" x14ac:dyDescent="0.25">
      <c r="A924" s="1"/>
      <c r="B924" s="1"/>
      <c r="C924" s="1"/>
      <c r="D924" s="1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3.2" x14ac:dyDescent="0.25">
      <c r="A925" s="1"/>
      <c r="B925" s="1"/>
      <c r="C925" s="1"/>
      <c r="D925" s="1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3.2" x14ac:dyDescent="0.25">
      <c r="A926" s="1"/>
      <c r="B926" s="1"/>
      <c r="C926" s="1"/>
      <c r="D926" s="1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3.2" x14ac:dyDescent="0.25">
      <c r="A927" s="1"/>
      <c r="B927" s="1"/>
      <c r="C927" s="1"/>
      <c r="D927" s="1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3.2" x14ac:dyDescent="0.25">
      <c r="A928" s="1"/>
      <c r="B928" s="1"/>
      <c r="C928" s="1"/>
      <c r="D928" s="1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3.2" x14ac:dyDescent="0.25">
      <c r="A929" s="1"/>
      <c r="B929" s="1"/>
      <c r="C929" s="1"/>
      <c r="D929" s="1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3.2" x14ac:dyDescent="0.25">
      <c r="A930" s="1"/>
      <c r="B930" s="1"/>
      <c r="C930" s="1"/>
      <c r="D930" s="1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3.2" x14ac:dyDescent="0.25">
      <c r="A931" s="1"/>
      <c r="B931" s="1"/>
      <c r="C931" s="1"/>
      <c r="D931" s="1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3.2" x14ac:dyDescent="0.25">
      <c r="A932" s="1"/>
      <c r="B932" s="1"/>
      <c r="C932" s="1"/>
      <c r="D932" s="1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3.2" x14ac:dyDescent="0.25">
      <c r="A933" s="1"/>
      <c r="B933" s="1"/>
      <c r="C933" s="1"/>
      <c r="D933" s="1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3.2" x14ac:dyDescent="0.25">
      <c r="A934" s="1"/>
      <c r="B934" s="1"/>
      <c r="C934" s="1"/>
      <c r="D934" s="1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3.2" x14ac:dyDescent="0.25">
      <c r="A935" s="1"/>
      <c r="B935" s="1"/>
      <c r="C935" s="1"/>
      <c r="D935" s="1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3.2" x14ac:dyDescent="0.25">
      <c r="A936" s="1"/>
      <c r="B936" s="1"/>
      <c r="C936" s="1"/>
      <c r="D936" s="1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3.2" x14ac:dyDescent="0.25">
      <c r="A937" s="1"/>
      <c r="B937" s="1"/>
      <c r="C937" s="1"/>
      <c r="D937" s="1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3.2" x14ac:dyDescent="0.25">
      <c r="A938" s="1"/>
      <c r="B938" s="1"/>
      <c r="C938" s="1"/>
      <c r="D938" s="1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3.2" x14ac:dyDescent="0.25">
      <c r="A939" s="1"/>
      <c r="B939" s="1"/>
      <c r="C939" s="1"/>
      <c r="D939" s="1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3.2" x14ac:dyDescent="0.25">
      <c r="A940" s="1"/>
      <c r="B940" s="1"/>
      <c r="C940" s="1"/>
      <c r="D940" s="1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3.2" x14ac:dyDescent="0.25">
      <c r="A941" s="1"/>
      <c r="B941" s="1"/>
      <c r="C941" s="1"/>
      <c r="D941" s="1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3.2" x14ac:dyDescent="0.25">
      <c r="A942" s="1"/>
      <c r="B942" s="1"/>
      <c r="C942" s="1"/>
      <c r="D942" s="1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3.2" x14ac:dyDescent="0.25">
      <c r="A943" s="1"/>
      <c r="B943" s="1"/>
      <c r="C943" s="1"/>
      <c r="D943" s="1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3.2" x14ac:dyDescent="0.25">
      <c r="A944" s="1"/>
      <c r="B944" s="1"/>
      <c r="C944" s="1"/>
      <c r="D944" s="1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3.2" x14ac:dyDescent="0.25">
      <c r="A945" s="1"/>
      <c r="B945" s="1"/>
      <c r="C945" s="1"/>
      <c r="D945" s="1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3.2" x14ac:dyDescent="0.25">
      <c r="A946" s="1"/>
      <c r="B946" s="1"/>
      <c r="C946" s="1"/>
      <c r="D946" s="1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3.2" x14ac:dyDescent="0.25">
      <c r="A947" s="1"/>
      <c r="B947" s="1"/>
      <c r="C947" s="1"/>
      <c r="D947" s="1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3.2" x14ac:dyDescent="0.25">
      <c r="A948" s="1"/>
      <c r="B948" s="1"/>
      <c r="C948" s="1"/>
      <c r="D948" s="1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3.2" x14ac:dyDescent="0.25">
      <c r="A949" s="1"/>
      <c r="B949" s="1"/>
      <c r="C949" s="1"/>
      <c r="D949" s="1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3.2" x14ac:dyDescent="0.25">
      <c r="A950" s="1"/>
      <c r="B950" s="1"/>
      <c r="C950" s="1"/>
      <c r="D950" s="1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3.2" x14ac:dyDescent="0.25">
      <c r="A951" s="1"/>
      <c r="B951" s="1"/>
      <c r="C951" s="1"/>
      <c r="D951" s="1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3.2" x14ac:dyDescent="0.25">
      <c r="A952" s="1"/>
      <c r="B952" s="1"/>
      <c r="C952" s="1"/>
      <c r="D952" s="1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3.2" x14ac:dyDescent="0.25">
      <c r="A953" s="1"/>
      <c r="B953" s="1"/>
      <c r="C953" s="1"/>
      <c r="D953" s="1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3.2" x14ac:dyDescent="0.25">
      <c r="A954" s="1"/>
      <c r="B954" s="1"/>
      <c r="C954" s="1"/>
      <c r="D954" s="1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3.2" x14ac:dyDescent="0.25">
      <c r="A955" s="1"/>
      <c r="B955" s="1"/>
      <c r="C955" s="1"/>
      <c r="D955" s="1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3.2" x14ac:dyDescent="0.25">
      <c r="A956" s="1"/>
      <c r="B956" s="1"/>
      <c r="C956" s="1"/>
      <c r="D956" s="1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3.2" x14ac:dyDescent="0.25">
      <c r="A957" s="1"/>
      <c r="B957" s="1"/>
      <c r="C957" s="1"/>
      <c r="D957" s="1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3.2" x14ac:dyDescent="0.25">
      <c r="A958" s="1"/>
      <c r="B958" s="1"/>
      <c r="C958" s="1"/>
      <c r="D958" s="1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3.2" x14ac:dyDescent="0.25">
      <c r="A959" s="1"/>
      <c r="B959" s="1"/>
      <c r="C959" s="1"/>
      <c r="D959" s="1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3.2" x14ac:dyDescent="0.25">
      <c r="A960" s="1"/>
      <c r="B960" s="1"/>
      <c r="C960" s="1"/>
      <c r="D960" s="1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3.2" x14ac:dyDescent="0.25">
      <c r="A961" s="1"/>
      <c r="B961" s="1"/>
      <c r="C961" s="1"/>
      <c r="D961" s="1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3.2" x14ac:dyDescent="0.25">
      <c r="A962" s="1"/>
      <c r="B962" s="1"/>
      <c r="C962" s="1"/>
      <c r="D962" s="1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3.2" x14ac:dyDescent="0.25">
      <c r="A963" s="1"/>
      <c r="B963" s="1"/>
      <c r="C963" s="1"/>
      <c r="D963" s="1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3.2" x14ac:dyDescent="0.25">
      <c r="A964" s="1"/>
      <c r="B964" s="1"/>
      <c r="C964" s="1"/>
      <c r="D964" s="1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3.2" x14ac:dyDescent="0.25">
      <c r="A965" s="1"/>
      <c r="B965" s="1"/>
      <c r="C965" s="1"/>
      <c r="D965" s="1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3.2" x14ac:dyDescent="0.25">
      <c r="A966" s="1"/>
      <c r="B966" s="1"/>
      <c r="C966" s="1"/>
      <c r="D966" s="1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3.2" x14ac:dyDescent="0.25">
      <c r="A967" s="1"/>
      <c r="B967" s="1"/>
      <c r="C967" s="1"/>
      <c r="D967" s="1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3.2" x14ac:dyDescent="0.25">
      <c r="A968" s="1"/>
      <c r="B968" s="1"/>
      <c r="C968" s="1"/>
      <c r="D968" s="1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3.2" x14ac:dyDescent="0.25">
      <c r="A969" s="1"/>
      <c r="B969" s="1"/>
      <c r="C969" s="1"/>
      <c r="D969" s="1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3.2" x14ac:dyDescent="0.25">
      <c r="A970" s="1"/>
      <c r="B970" s="1"/>
      <c r="C970" s="1"/>
      <c r="D970" s="1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3.2" x14ac:dyDescent="0.25">
      <c r="A971" s="1"/>
      <c r="B971" s="1"/>
      <c r="C971" s="1"/>
      <c r="D971" s="1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3.2" x14ac:dyDescent="0.25">
      <c r="A972" s="1"/>
      <c r="B972" s="1"/>
      <c r="C972" s="1"/>
      <c r="D972" s="1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3.2" x14ac:dyDescent="0.25">
      <c r="A973" s="1"/>
      <c r="B973" s="1"/>
      <c r="C973" s="1"/>
      <c r="D973" s="1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3.2" x14ac:dyDescent="0.25">
      <c r="A974" s="1"/>
      <c r="B974" s="1"/>
      <c r="C974" s="1"/>
      <c r="D974" s="1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3.2" x14ac:dyDescent="0.25">
      <c r="A975" s="1"/>
      <c r="B975" s="1"/>
      <c r="C975" s="1"/>
      <c r="D975" s="1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3.2" x14ac:dyDescent="0.25">
      <c r="A976" s="1"/>
      <c r="B976" s="1"/>
      <c r="C976" s="1"/>
      <c r="D976" s="1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3.2" x14ac:dyDescent="0.25">
      <c r="A977" s="1"/>
      <c r="B977" s="1"/>
      <c r="C977" s="1"/>
      <c r="D977" s="1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3.2" x14ac:dyDescent="0.25">
      <c r="A978" s="1"/>
      <c r="B978" s="1"/>
      <c r="C978" s="1"/>
      <c r="D978" s="1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3.2" x14ac:dyDescent="0.25">
      <c r="A979" s="1"/>
      <c r="B979" s="1"/>
      <c r="C979" s="1"/>
      <c r="D979" s="1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3.2" x14ac:dyDescent="0.25">
      <c r="A980" s="1"/>
      <c r="B980" s="1"/>
      <c r="C980" s="1"/>
      <c r="D980" s="1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3.2" x14ac:dyDescent="0.25">
      <c r="A981" s="1"/>
      <c r="B981" s="1"/>
      <c r="C981" s="1"/>
      <c r="D981" s="1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3.2" x14ac:dyDescent="0.25">
      <c r="A982" s="1"/>
      <c r="B982" s="1"/>
      <c r="C982" s="1"/>
      <c r="D982" s="1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3.2" x14ac:dyDescent="0.25">
      <c r="A983" s="1"/>
      <c r="B983" s="1"/>
      <c r="C983" s="1"/>
      <c r="D983" s="1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3.2" x14ac:dyDescent="0.25">
      <c r="A984" s="1"/>
      <c r="B984" s="1"/>
      <c r="C984" s="1"/>
      <c r="D984" s="1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3.2" x14ac:dyDescent="0.25">
      <c r="A985" s="1"/>
      <c r="B985" s="1"/>
      <c r="C985" s="1"/>
      <c r="D985" s="1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3.2" x14ac:dyDescent="0.25">
      <c r="A986" s="1"/>
      <c r="B986" s="1"/>
      <c r="C986" s="1"/>
      <c r="D986" s="1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3.2" x14ac:dyDescent="0.25">
      <c r="A987" s="1"/>
      <c r="B987" s="1"/>
      <c r="C987" s="1"/>
      <c r="D987" s="1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3.2" x14ac:dyDescent="0.25">
      <c r="A988" s="1"/>
      <c r="B988" s="1"/>
      <c r="C988" s="1"/>
      <c r="D988" s="1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3.2" x14ac:dyDescent="0.25">
      <c r="A989" s="1"/>
      <c r="B989" s="1"/>
      <c r="C989" s="1"/>
      <c r="D989" s="1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3.2" x14ac:dyDescent="0.25">
      <c r="A990" s="1"/>
      <c r="B990" s="1"/>
      <c r="C990" s="1"/>
      <c r="D990" s="1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3.2" x14ac:dyDescent="0.25">
      <c r="A991" s="1"/>
      <c r="B991" s="1"/>
      <c r="C991" s="1"/>
      <c r="D991" s="1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3.2" x14ac:dyDescent="0.25">
      <c r="A992" s="1"/>
      <c r="B992" s="1"/>
      <c r="C992" s="1"/>
      <c r="D992" s="1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3.2" x14ac:dyDescent="0.25">
      <c r="A993" s="1"/>
      <c r="B993" s="1"/>
      <c r="C993" s="1"/>
      <c r="D993" s="1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3.2" x14ac:dyDescent="0.25">
      <c r="A994" s="1"/>
      <c r="B994" s="1"/>
      <c r="C994" s="1"/>
      <c r="D994" s="1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3.2" x14ac:dyDescent="0.25">
      <c r="A995" s="1"/>
      <c r="B995" s="1"/>
      <c r="C995" s="1"/>
      <c r="D995" s="1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3.2" x14ac:dyDescent="0.25">
      <c r="A996" s="1"/>
      <c r="B996" s="1"/>
      <c r="C996" s="1"/>
      <c r="D996" s="1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3.2" x14ac:dyDescent="0.25">
      <c r="A997" s="1"/>
      <c r="B997" s="1"/>
      <c r="C997" s="1"/>
      <c r="D997" s="1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B1ADFC-EED2-46FD-B907-A0E8A5399376}">
  <dimension ref="A1:Q27"/>
  <sheetViews>
    <sheetView topLeftCell="D1" zoomScale="80" zoomScaleNormal="80" workbookViewId="0">
      <selection activeCell="D25" sqref="D25"/>
    </sheetView>
  </sheetViews>
  <sheetFormatPr defaultRowHeight="150" customHeight="1" x14ac:dyDescent="0.25"/>
  <cols>
    <col min="2" max="2" width="27.88671875" customWidth="1"/>
    <col min="3" max="3" width="9.5546875" bestFit="1" customWidth="1"/>
    <col min="4" max="4" width="25.109375" customWidth="1"/>
    <col min="5" max="5" width="14.5546875" customWidth="1"/>
    <col min="6" max="6" width="8.6640625" bestFit="1" customWidth="1"/>
    <col min="7" max="7" width="11.44140625" bestFit="1" customWidth="1"/>
    <col min="8" max="8" width="8.88671875" customWidth="1"/>
    <col min="10" max="10" width="9.109375" bestFit="1" customWidth="1"/>
    <col min="13" max="13" width="16.88671875" bestFit="1" customWidth="1"/>
    <col min="14" max="14" width="15" customWidth="1"/>
    <col min="15" max="15" width="17.6640625" customWidth="1"/>
    <col min="16" max="16" width="13.109375" customWidth="1"/>
  </cols>
  <sheetData>
    <row r="1" spans="1:17" ht="30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11" t="s">
        <v>11</v>
      </c>
      <c r="L1" s="11" t="s">
        <v>12</v>
      </c>
      <c r="M1" s="11" t="s">
        <v>365</v>
      </c>
      <c r="N1" s="12" t="s">
        <v>14</v>
      </c>
      <c r="O1" s="78" t="s">
        <v>756</v>
      </c>
      <c r="P1" s="78" t="s">
        <v>366</v>
      </c>
      <c r="Q1" s="78" t="s">
        <v>17</v>
      </c>
    </row>
    <row r="2" spans="1:17" ht="150" customHeight="1" x14ac:dyDescent="0.25">
      <c r="C2" s="9" t="s">
        <v>1068</v>
      </c>
      <c r="D2" s="10" t="s">
        <v>1069</v>
      </c>
      <c r="E2" s="9"/>
      <c r="F2" s="9"/>
      <c r="G2" s="16" t="s">
        <v>1070</v>
      </c>
      <c r="H2" s="9">
        <v>12</v>
      </c>
      <c r="I2" s="9">
        <v>72</v>
      </c>
      <c r="J2" s="29">
        <v>120</v>
      </c>
      <c r="K2" s="28">
        <f>J2/81</f>
        <v>1.4814814814814814</v>
      </c>
      <c r="L2" s="9">
        <v>3600</v>
      </c>
      <c r="M2" s="4"/>
      <c r="N2" s="4"/>
      <c r="O2" s="23"/>
    </row>
    <row r="3" spans="1:17" ht="150" customHeight="1" x14ac:dyDescent="0.25">
      <c r="C3" s="9" t="s">
        <v>1071</v>
      </c>
      <c r="D3" s="10" t="s">
        <v>1072</v>
      </c>
      <c r="E3" s="9"/>
      <c r="F3" s="9"/>
      <c r="G3" s="16" t="s">
        <v>1070</v>
      </c>
      <c r="H3" s="9">
        <v>12</v>
      </c>
      <c r="I3" s="79">
        <v>144</v>
      </c>
      <c r="J3" s="29">
        <v>65</v>
      </c>
      <c r="K3" s="28">
        <f t="shared" ref="K3:K17" si="0">J3/81</f>
        <v>0.80246913580246915</v>
      </c>
      <c r="L3" s="9">
        <v>3600</v>
      </c>
      <c r="M3" s="63" t="s">
        <v>1073</v>
      </c>
      <c r="N3" s="68" t="s">
        <v>1074</v>
      </c>
      <c r="O3" s="63" t="s">
        <v>1075</v>
      </c>
      <c r="P3" s="23">
        <v>0.1507</v>
      </c>
      <c r="Q3" s="23" t="s">
        <v>1076</v>
      </c>
    </row>
    <row r="4" spans="1:17" ht="150" customHeight="1" x14ac:dyDescent="0.25">
      <c r="C4" s="9" t="s">
        <v>1077</v>
      </c>
      <c r="D4" s="10" t="s">
        <v>1078</v>
      </c>
      <c r="E4" s="9"/>
      <c r="F4" s="9"/>
      <c r="G4" s="16" t="s">
        <v>759</v>
      </c>
      <c r="H4" s="9">
        <v>12</v>
      </c>
      <c r="I4" s="9">
        <v>144</v>
      </c>
      <c r="J4" s="29">
        <v>55</v>
      </c>
      <c r="K4" s="28">
        <f t="shared" si="0"/>
        <v>0.67901234567901236</v>
      </c>
      <c r="L4" s="9">
        <v>3600</v>
      </c>
      <c r="M4" s="63" t="s">
        <v>1079</v>
      </c>
      <c r="N4" s="68" t="s">
        <v>1080</v>
      </c>
      <c r="O4" s="63" t="s">
        <v>1081</v>
      </c>
      <c r="P4" s="23">
        <v>0.1429</v>
      </c>
      <c r="Q4" s="23" t="s">
        <v>1082</v>
      </c>
    </row>
    <row r="5" spans="1:17" ht="150" customHeight="1" x14ac:dyDescent="0.25">
      <c r="C5" s="9" t="s">
        <v>1083</v>
      </c>
      <c r="D5" s="10" t="s">
        <v>1084</v>
      </c>
      <c r="E5" s="9"/>
      <c r="F5" s="9"/>
      <c r="G5" s="16" t="s">
        <v>759</v>
      </c>
      <c r="H5" s="9">
        <v>12</v>
      </c>
      <c r="I5" s="9">
        <v>144</v>
      </c>
      <c r="J5" s="29">
        <v>65</v>
      </c>
      <c r="K5" s="28">
        <f t="shared" si="0"/>
        <v>0.80246913580246915</v>
      </c>
      <c r="L5" s="9">
        <v>3600</v>
      </c>
      <c r="M5" s="81" t="s">
        <v>1085</v>
      </c>
      <c r="N5" s="68"/>
      <c r="O5" s="63"/>
      <c r="P5" s="63"/>
    </row>
    <row r="6" spans="1:17" ht="150" customHeight="1" x14ac:dyDescent="0.25">
      <c r="C6" s="9" t="s">
        <v>1086</v>
      </c>
      <c r="D6" s="10" t="s">
        <v>1087</v>
      </c>
      <c r="E6" s="9"/>
      <c r="F6" s="9"/>
      <c r="G6" s="16" t="s">
        <v>759</v>
      </c>
      <c r="H6" s="9">
        <v>12</v>
      </c>
      <c r="I6" s="9">
        <v>144</v>
      </c>
      <c r="J6" s="29">
        <v>70</v>
      </c>
      <c r="K6" s="28">
        <f t="shared" si="0"/>
        <v>0.86419753086419748</v>
      </c>
      <c r="L6" s="9">
        <v>3600</v>
      </c>
      <c r="M6" s="63" t="s">
        <v>1088</v>
      </c>
      <c r="N6" s="68" t="s">
        <v>1089</v>
      </c>
      <c r="O6" s="63" t="s">
        <v>1090</v>
      </c>
      <c r="P6" s="23">
        <v>0.23849999999999999</v>
      </c>
      <c r="Q6" s="23" t="s">
        <v>1091</v>
      </c>
    </row>
    <row r="7" spans="1:17" ht="150" customHeight="1" x14ac:dyDescent="0.25">
      <c r="C7" s="9" t="s">
        <v>1092</v>
      </c>
      <c r="D7" s="10" t="s">
        <v>1093</v>
      </c>
      <c r="E7" s="9"/>
      <c r="F7" s="9"/>
      <c r="G7" s="16" t="s">
        <v>759</v>
      </c>
      <c r="H7" s="9">
        <v>12</v>
      </c>
      <c r="I7" s="9">
        <v>144</v>
      </c>
      <c r="J7" s="29">
        <v>70</v>
      </c>
      <c r="K7" s="28">
        <f t="shared" si="0"/>
        <v>0.86419753086419748</v>
      </c>
      <c r="L7" s="9">
        <v>3600</v>
      </c>
      <c r="M7" s="63" t="s">
        <v>1094</v>
      </c>
      <c r="N7" s="68" t="s">
        <v>1095</v>
      </c>
      <c r="O7" s="63" t="s">
        <v>1096</v>
      </c>
      <c r="P7" s="23">
        <v>0.23089999999999999</v>
      </c>
      <c r="Q7" s="23" t="s">
        <v>1097</v>
      </c>
    </row>
    <row r="8" spans="1:17" ht="150" customHeight="1" x14ac:dyDescent="0.25">
      <c r="C8" s="9" t="s">
        <v>1098</v>
      </c>
      <c r="D8" s="10" t="s">
        <v>1099</v>
      </c>
      <c r="E8" s="9"/>
      <c r="F8" s="9"/>
      <c r="G8" s="16" t="s">
        <v>759</v>
      </c>
      <c r="H8" s="9">
        <v>12</v>
      </c>
      <c r="I8" s="9">
        <v>144</v>
      </c>
      <c r="J8" s="29">
        <v>70</v>
      </c>
      <c r="K8" s="28">
        <f t="shared" si="0"/>
        <v>0.86419753086419748</v>
      </c>
      <c r="L8" s="9">
        <v>3600</v>
      </c>
      <c r="M8" s="63" t="s">
        <v>1100</v>
      </c>
      <c r="N8" s="68" t="s">
        <v>1101</v>
      </c>
      <c r="O8" s="63" t="s">
        <v>1102</v>
      </c>
      <c r="P8" s="23">
        <v>0.30430000000000001</v>
      </c>
      <c r="Q8" s="23" t="s">
        <v>1103</v>
      </c>
    </row>
    <row r="9" spans="1:17" ht="150" customHeight="1" x14ac:dyDescent="0.25">
      <c r="C9" s="9" t="s">
        <v>1104</v>
      </c>
      <c r="D9" s="10" t="s">
        <v>1105</v>
      </c>
      <c r="E9" s="9"/>
      <c r="F9" s="9"/>
      <c r="G9" s="16" t="s">
        <v>759</v>
      </c>
      <c r="H9" s="9">
        <v>12</v>
      </c>
      <c r="I9" s="9">
        <v>144</v>
      </c>
      <c r="J9" s="29">
        <v>80</v>
      </c>
      <c r="K9" s="28">
        <f t="shared" si="0"/>
        <v>0.98765432098765427</v>
      </c>
      <c r="L9" s="9">
        <v>3600</v>
      </c>
      <c r="M9" s="63" t="s">
        <v>1106</v>
      </c>
      <c r="N9" s="68" t="s">
        <v>1107</v>
      </c>
      <c r="O9" s="63" t="s">
        <v>1108</v>
      </c>
      <c r="P9" s="23">
        <v>0.25119999999999998</v>
      </c>
      <c r="Q9" s="23" t="s">
        <v>1109</v>
      </c>
    </row>
    <row r="10" spans="1:17" ht="150" customHeight="1" x14ac:dyDescent="0.25">
      <c r="C10" s="9" t="s">
        <v>1110</v>
      </c>
      <c r="D10" s="10" t="s">
        <v>1111</v>
      </c>
      <c r="E10" s="9"/>
      <c r="F10" s="9"/>
      <c r="G10" s="16" t="s">
        <v>759</v>
      </c>
      <c r="H10" s="9">
        <v>12</v>
      </c>
      <c r="I10" s="9">
        <v>72</v>
      </c>
      <c r="J10" s="29">
        <v>65</v>
      </c>
      <c r="K10" s="28">
        <f t="shared" si="0"/>
        <v>0.80246913580246915</v>
      </c>
      <c r="L10" s="9">
        <v>3600</v>
      </c>
      <c r="M10" s="63" t="s">
        <v>1112</v>
      </c>
      <c r="N10" s="68" t="s">
        <v>1113</v>
      </c>
      <c r="O10" s="63" t="s">
        <v>1114</v>
      </c>
      <c r="P10" s="23">
        <v>0.17280000000000001</v>
      </c>
      <c r="Q10" s="23" t="s">
        <v>1115</v>
      </c>
    </row>
    <row r="11" spans="1:17" ht="150" customHeight="1" x14ac:dyDescent="0.25">
      <c r="C11" s="9" t="s">
        <v>1116</v>
      </c>
      <c r="D11" s="10" t="s">
        <v>1117</v>
      </c>
      <c r="E11" s="9"/>
      <c r="F11" s="9"/>
      <c r="G11" s="16" t="s">
        <v>997</v>
      </c>
      <c r="H11" s="9">
        <v>24</v>
      </c>
      <c r="I11" s="9">
        <v>288</v>
      </c>
      <c r="J11" s="29">
        <v>30</v>
      </c>
      <c r="K11" s="28">
        <f t="shared" si="0"/>
        <v>0.37037037037037035</v>
      </c>
      <c r="L11" s="9">
        <v>3600</v>
      </c>
      <c r="M11" s="63" t="s">
        <v>1118</v>
      </c>
      <c r="N11" s="63" t="s">
        <v>1119</v>
      </c>
      <c r="O11" s="63" t="s">
        <v>1120</v>
      </c>
      <c r="P11" s="23">
        <v>6.7299999999999999E-2</v>
      </c>
      <c r="Q11" s="23" t="s">
        <v>1121</v>
      </c>
    </row>
    <row r="12" spans="1:17" ht="150" customHeight="1" x14ac:dyDescent="0.25">
      <c r="C12" s="9" t="s">
        <v>1122</v>
      </c>
      <c r="D12" s="10" t="s">
        <v>1123</v>
      </c>
      <c r="E12" s="9"/>
      <c r="F12" s="9"/>
      <c r="G12" s="16" t="s">
        <v>997</v>
      </c>
      <c r="H12" s="9">
        <v>24</v>
      </c>
      <c r="I12" s="9">
        <v>288</v>
      </c>
      <c r="J12" s="29">
        <v>32</v>
      </c>
      <c r="K12" s="28">
        <f t="shared" si="0"/>
        <v>0.39506172839506171</v>
      </c>
      <c r="L12" s="9">
        <v>3600</v>
      </c>
      <c r="M12" s="63" t="s">
        <v>1118</v>
      </c>
      <c r="N12" s="63" t="s">
        <v>1119</v>
      </c>
      <c r="O12" s="63" t="s">
        <v>1120</v>
      </c>
      <c r="P12" s="23">
        <v>6.7299999999999999E-2</v>
      </c>
      <c r="Q12" s="23" t="s">
        <v>1121</v>
      </c>
    </row>
    <row r="13" spans="1:17" ht="150" customHeight="1" x14ac:dyDescent="0.25">
      <c r="C13" s="9" t="s">
        <v>1124</v>
      </c>
      <c r="D13" s="10" t="s">
        <v>1125</v>
      </c>
      <c r="E13" s="9"/>
      <c r="F13" s="9"/>
      <c r="G13" s="16" t="s">
        <v>997</v>
      </c>
      <c r="H13" s="9">
        <v>24</v>
      </c>
      <c r="I13" s="9">
        <v>288</v>
      </c>
      <c r="J13" s="29">
        <v>28</v>
      </c>
      <c r="K13" s="28">
        <f t="shared" si="0"/>
        <v>0.34567901234567899</v>
      </c>
      <c r="L13" s="9">
        <v>3600</v>
      </c>
      <c r="M13" s="63" t="s">
        <v>1118</v>
      </c>
      <c r="N13" s="63" t="s">
        <v>1119</v>
      </c>
      <c r="O13" s="63" t="s">
        <v>1120</v>
      </c>
      <c r="P13" s="23">
        <v>6.7299999999999999E-2</v>
      </c>
      <c r="Q13" s="23" t="s">
        <v>1121</v>
      </c>
    </row>
    <row r="14" spans="1:17" ht="150" customHeight="1" x14ac:dyDescent="0.25">
      <c r="C14" s="9" t="s">
        <v>1126</v>
      </c>
      <c r="D14" s="10" t="s">
        <v>1127</v>
      </c>
      <c r="E14" s="9"/>
      <c r="F14" s="9"/>
      <c r="G14" s="16" t="s">
        <v>997</v>
      </c>
      <c r="H14" s="9">
        <v>24</v>
      </c>
      <c r="I14" s="9">
        <v>288</v>
      </c>
      <c r="J14" s="29">
        <v>28</v>
      </c>
      <c r="K14" s="28">
        <f t="shared" si="0"/>
        <v>0.34567901234567899</v>
      </c>
      <c r="L14" s="9">
        <v>3600</v>
      </c>
      <c r="M14" s="63" t="s">
        <v>1118</v>
      </c>
      <c r="N14" s="63" t="s">
        <v>1119</v>
      </c>
      <c r="O14" s="63" t="s">
        <v>1120</v>
      </c>
      <c r="P14" s="23">
        <v>6.7299999999999999E-2</v>
      </c>
      <c r="Q14" s="23" t="s">
        <v>1121</v>
      </c>
    </row>
    <row r="15" spans="1:17" ht="150" customHeight="1" x14ac:dyDescent="0.25">
      <c r="C15" s="9" t="s">
        <v>1128</v>
      </c>
      <c r="D15" s="10" t="s">
        <v>1129</v>
      </c>
      <c r="E15" s="9"/>
      <c r="F15" s="9"/>
      <c r="G15" s="16" t="s">
        <v>997</v>
      </c>
      <c r="H15" s="9">
        <v>24</v>
      </c>
      <c r="I15" s="9">
        <v>288</v>
      </c>
      <c r="J15" s="29">
        <v>40</v>
      </c>
      <c r="K15" s="28">
        <f t="shared" si="0"/>
        <v>0.49382716049382713</v>
      </c>
      <c r="L15" s="9">
        <v>3600</v>
      </c>
      <c r="M15" s="63" t="s">
        <v>1118</v>
      </c>
      <c r="N15" s="63" t="s">
        <v>1119</v>
      </c>
      <c r="O15" s="63" t="s">
        <v>1120</v>
      </c>
      <c r="P15" s="23">
        <v>6.7299999999999999E-2</v>
      </c>
      <c r="Q15" s="23" t="s">
        <v>1121</v>
      </c>
    </row>
    <row r="16" spans="1:17" ht="150" customHeight="1" x14ac:dyDescent="0.25">
      <c r="C16" s="9" t="s">
        <v>1130</v>
      </c>
      <c r="D16" s="10" t="s">
        <v>1131</v>
      </c>
      <c r="E16" s="9"/>
      <c r="F16" s="9"/>
      <c r="G16" s="16" t="s">
        <v>1132</v>
      </c>
      <c r="H16" s="9">
        <v>12</v>
      </c>
      <c r="I16" s="9">
        <v>72</v>
      </c>
      <c r="J16" s="29">
        <v>85</v>
      </c>
      <c r="K16" s="28">
        <f t="shared" si="0"/>
        <v>1.0493827160493827</v>
      </c>
      <c r="L16" s="9">
        <v>3600</v>
      </c>
      <c r="M16" s="63" t="s">
        <v>1133</v>
      </c>
      <c r="N16" s="68" t="s">
        <v>1134</v>
      </c>
      <c r="O16" s="63" t="s">
        <v>1135</v>
      </c>
      <c r="P16" s="23">
        <v>0.38490000000000002</v>
      </c>
      <c r="Q16" s="23" t="s">
        <v>1136</v>
      </c>
    </row>
    <row r="17" spans="3:17" ht="150" customHeight="1" x14ac:dyDescent="0.25">
      <c r="C17" s="9" t="s">
        <v>1137</v>
      </c>
      <c r="D17" s="10" t="s">
        <v>1138</v>
      </c>
      <c r="E17" s="9"/>
      <c r="F17" s="9"/>
      <c r="G17" s="16" t="s">
        <v>759</v>
      </c>
      <c r="H17" s="9">
        <v>12</v>
      </c>
      <c r="I17" s="9">
        <v>144</v>
      </c>
      <c r="J17" s="29">
        <v>65</v>
      </c>
      <c r="K17" s="28">
        <f t="shared" si="0"/>
        <v>0.80246913580246915</v>
      </c>
      <c r="L17" s="9">
        <v>3600</v>
      </c>
      <c r="M17" s="63" t="s">
        <v>1139</v>
      </c>
      <c r="N17" s="68" t="s">
        <v>1140</v>
      </c>
      <c r="O17" s="63" t="s">
        <v>1141</v>
      </c>
      <c r="P17" s="23">
        <v>0.21859999999999999</v>
      </c>
      <c r="Q17" s="23" t="s">
        <v>1142</v>
      </c>
    </row>
    <row r="18" spans="3:17" ht="150" customHeight="1" x14ac:dyDescent="0.25">
      <c r="C18" s="9" t="s">
        <v>1143</v>
      </c>
      <c r="D18" s="10" t="s">
        <v>1144</v>
      </c>
      <c r="E18" s="9"/>
      <c r="F18" s="9"/>
      <c r="G18" s="16" t="s">
        <v>22</v>
      </c>
      <c r="H18" s="9">
        <v>12</v>
      </c>
      <c r="I18" s="9">
        <v>144</v>
      </c>
      <c r="J18" s="29">
        <v>45</v>
      </c>
      <c r="K18" s="28">
        <f t="shared" ref="K18:K27" si="1">J18/81</f>
        <v>0.55555555555555558</v>
      </c>
      <c r="L18" s="9">
        <v>3600</v>
      </c>
      <c r="M18" s="63" t="s">
        <v>1145</v>
      </c>
      <c r="N18" s="63" t="s">
        <v>1146</v>
      </c>
      <c r="O18" s="63" t="s">
        <v>1147</v>
      </c>
      <c r="P18" s="23">
        <v>3.0300000000000001E-2</v>
      </c>
      <c r="Q18" s="23" t="s">
        <v>1148</v>
      </c>
    </row>
    <row r="19" spans="3:17" ht="150" customHeight="1" x14ac:dyDescent="0.25">
      <c r="C19" s="9" t="s">
        <v>1149</v>
      </c>
      <c r="D19" s="10" t="s">
        <v>1150</v>
      </c>
      <c r="E19" s="9"/>
      <c r="F19" s="9"/>
      <c r="G19" s="16" t="s">
        <v>759</v>
      </c>
      <c r="H19" s="9">
        <v>12</v>
      </c>
      <c r="I19" s="9">
        <v>144</v>
      </c>
      <c r="J19" s="29">
        <v>60</v>
      </c>
      <c r="K19" s="28">
        <f t="shared" si="1"/>
        <v>0.7407407407407407</v>
      </c>
      <c r="L19" s="9">
        <v>3600</v>
      </c>
      <c r="M19" s="63" t="s">
        <v>1151</v>
      </c>
      <c r="N19" s="68" t="s">
        <v>1152</v>
      </c>
      <c r="O19" s="63" t="s">
        <v>1153</v>
      </c>
      <c r="P19" s="23">
        <v>0.20499999999999999</v>
      </c>
      <c r="Q19" s="23" t="s">
        <v>1154</v>
      </c>
    </row>
    <row r="20" spans="3:17" ht="150" customHeight="1" x14ac:dyDescent="0.25">
      <c r="C20" s="9" t="s">
        <v>1155</v>
      </c>
      <c r="D20" s="10" t="s">
        <v>1156</v>
      </c>
      <c r="E20" s="9"/>
      <c r="F20" s="9"/>
      <c r="G20" s="16" t="s">
        <v>759</v>
      </c>
      <c r="H20" s="9">
        <v>12</v>
      </c>
      <c r="I20" s="9">
        <v>144</v>
      </c>
      <c r="J20" s="29">
        <v>70</v>
      </c>
      <c r="K20" s="28">
        <f t="shared" si="1"/>
        <v>0.86419753086419748</v>
      </c>
      <c r="L20" s="9">
        <v>3600</v>
      </c>
      <c r="M20" s="63" t="s">
        <v>1157</v>
      </c>
      <c r="N20" s="68" t="s">
        <v>1158</v>
      </c>
      <c r="O20" s="63" t="s">
        <v>1159</v>
      </c>
      <c r="P20" s="23">
        <v>0.28799999999999998</v>
      </c>
      <c r="Q20" s="23" t="s">
        <v>1160</v>
      </c>
    </row>
    <row r="21" spans="3:17" ht="150" customHeight="1" x14ac:dyDescent="0.25">
      <c r="C21" s="9" t="s">
        <v>1161</v>
      </c>
      <c r="D21" s="10" t="s">
        <v>1162</v>
      </c>
      <c r="E21" s="9"/>
      <c r="F21" s="9"/>
      <c r="G21" s="16" t="s">
        <v>759</v>
      </c>
      <c r="H21" s="9">
        <v>12</v>
      </c>
      <c r="I21" s="9">
        <v>144</v>
      </c>
      <c r="J21" s="29">
        <v>60</v>
      </c>
      <c r="K21" s="28">
        <f t="shared" si="1"/>
        <v>0.7407407407407407</v>
      </c>
      <c r="L21" s="9">
        <v>3600</v>
      </c>
      <c r="M21" s="63" t="s">
        <v>1163</v>
      </c>
      <c r="N21" s="68" t="s">
        <v>1164</v>
      </c>
      <c r="O21" s="63" t="s">
        <v>1165</v>
      </c>
      <c r="P21" s="23">
        <v>0.1201</v>
      </c>
      <c r="Q21" s="23" t="s">
        <v>1166</v>
      </c>
    </row>
    <row r="22" spans="3:17" ht="150" customHeight="1" x14ac:dyDescent="0.25">
      <c r="C22" s="9" t="s">
        <v>1167</v>
      </c>
      <c r="D22" s="10" t="s">
        <v>1168</v>
      </c>
      <c r="E22" s="9"/>
      <c r="F22" s="9"/>
      <c r="G22" s="16" t="s">
        <v>759</v>
      </c>
      <c r="H22" s="9">
        <v>12</v>
      </c>
      <c r="I22" s="9">
        <v>144</v>
      </c>
      <c r="J22" s="29">
        <v>35</v>
      </c>
      <c r="K22" s="28">
        <f t="shared" si="1"/>
        <v>0.43209876543209874</v>
      </c>
      <c r="L22" s="9">
        <v>3600</v>
      </c>
      <c r="M22" s="63" t="s">
        <v>1169</v>
      </c>
      <c r="N22" s="68" t="s">
        <v>1170</v>
      </c>
      <c r="O22" s="63" t="s">
        <v>1171</v>
      </c>
      <c r="P22" s="23">
        <v>9.6500000000000002E-2</v>
      </c>
      <c r="Q22" s="23" t="s">
        <v>1172</v>
      </c>
    </row>
    <row r="23" spans="3:17" ht="150" customHeight="1" x14ac:dyDescent="0.25">
      <c r="C23" s="9" t="s">
        <v>1173</v>
      </c>
      <c r="D23" s="10" t="s">
        <v>1174</v>
      </c>
      <c r="E23" s="9"/>
      <c r="F23" s="9"/>
      <c r="G23" s="16" t="s">
        <v>759</v>
      </c>
      <c r="H23" s="9">
        <v>12</v>
      </c>
      <c r="I23" s="9">
        <v>144</v>
      </c>
      <c r="J23" s="29">
        <v>40</v>
      </c>
      <c r="K23" s="28">
        <f t="shared" si="1"/>
        <v>0.49382716049382713</v>
      </c>
      <c r="L23" s="9">
        <v>3600</v>
      </c>
      <c r="M23" s="63" t="s">
        <v>1175</v>
      </c>
      <c r="N23" s="68" t="s">
        <v>1176</v>
      </c>
      <c r="O23" s="63" t="s">
        <v>1177</v>
      </c>
      <c r="P23" s="23">
        <v>0.15479999999999999</v>
      </c>
      <c r="Q23" s="23" t="s">
        <v>1178</v>
      </c>
    </row>
    <row r="24" spans="3:17" ht="150" customHeight="1" x14ac:dyDescent="0.25">
      <c r="C24" s="9" t="s">
        <v>1179</v>
      </c>
      <c r="D24" s="10" t="s">
        <v>1180</v>
      </c>
      <c r="E24" s="9"/>
      <c r="F24" s="9"/>
      <c r="G24" s="16" t="s">
        <v>759</v>
      </c>
      <c r="H24" s="9">
        <v>12</v>
      </c>
      <c r="I24" s="9">
        <v>144</v>
      </c>
      <c r="J24" s="29">
        <v>45</v>
      </c>
      <c r="K24" s="28">
        <f t="shared" si="1"/>
        <v>0.55555555555555558</v>
      </c>
      <c r="L24" s="9">
        <v>3600</v>
      </c>
      <c r="M24" s="63" t="s">
        <v>1181</v>
      </c>
      <c r="N24" s="68" t="s">
        <v>1182</v>
      </c>
      <c r="O24" s="63" t="s">
        <v>1183</v>
      </c>
      <c r="P24" s="23">
        <v>9.9099999999999994E-2</v>
      </c>
      <c r="Q24" s="23" t="s">
        <v>1184</v>
      </c>
    </row>
    <row r="25" spans="3:17" ht="150" customHeight="1" x14ac:dyDescent="0.25">
      <c r="C25" s="9" t="s">
        <v>1185</v>
      </c>
      <c r="D25" s="10" t="s">
        <v>1186</v>
      </c>
      <c r="E25" s="9"/>
      <c r="F25" s="9"/>
      <c r="G25" s="16" t="s">
        <v>759</v>
      </c>
      <c r="H25" s="9">
        <v>12</v>
      </c>
      <c r="I25" s="9">
        <v>144</v>
      </c>
      <c r="J25" s="29">
        <v>65</v>
      </c>
      <c r="K25" s="28">
        <f t="shared" si="1"/>
        <v>0.80246913580246915</v>
      </c>
      <c r="L25" s="9">
        <v>3600</v>
      </c>
      <c r="M25" s="63" t="s">
        <v>1187</v>
      </c>
      <c r="N25" s="68" t="s">
        <v>1188</v>
      </c>
      <c r="O25" s="63" t="s">
        <v>1189</v>
      </c>
      <c r="P25" s="23">
        <v>0.2419</v>
      </c>
      <c r="Q25" s="23" t="s">
        <v>1190</v>
      </c>
    </row>
    <row r="26" spans="3:17" ht="150" customHeight="1" x14ac:dyDescent="0.25">
      <c r="C26" s="9" t="s">
        <v>1191</v>
      </c>
      <c r="D26" s="10" t="s">
        <v>1192</v>
      </c>
      <c r="E26" s="9"/>
      <c r="F26" s="9"/>
      <c r="G26" s="16" t="s">
        <v>759</v>
      </c>
      <c r="H26" s="9">
        <v>12</v>
      </c>
      <c r="I26" s="9">
        <v>144</v>
      </c>
      <c r="J26" s="29">
        <v>28</v>
      </c>
      <c r="K26" s="28">
        <f t="shared" si="1"/>
        <v>0.34567901234567899</v>
      </c>
      <c r="L26" s="9">
        <v>3601</v>
      </c>
      <c r="M26" s="63"/>
      <c r="N26" s="63"/>
      <c r="O26" s="63"/>
    </row>
    <row r="27" spans="3:17" ht="150" customHeight="1" x14ac:dyDescent="0.25">
      <c r="C27" s="9" t="s">
        <v>1193</v>
      </c>
      <c r="D27" s="10" t="s">
        <v>1194</v>
      </c>
      <c r="E27" s="9"/>
      <c r="F27" s="9"/>
      <c r="G27" s="16" t="s">
        <v>759</v>
      </c>
      <c r="H27" s="9">
        <v>12</v>
      </c>
      <c r="I27" s="9">
        <v>144</v>
      </c>
      <c r="J27" s="29">
        <v>30</v>
      </c>
      <c r="K27" s="28">
        <f t="shared" si="1"/>
        <v>0.37037037037037035</v>
      </c>
      <c r="L27" s="9">
        <v>3602</v>
      </c>
      <c r="M27" s="63"/>
      <c r="N27" s="63"/>
      <c r="O27" s="63"/>
    </row>
  </sheetData>
  <phoneticPr fontId="7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A1000"/>
  <sheetViews>
    <sheetView topLeftCell="D1" zoomScale="80" zoomScaleNormal="80" workbookViewId="0">
      <selection activeCell="D8" sqref="D8"/>
    </sheetView>
  </sheetViews>
  <sheetFormatPr defaultColWidth="12.5546875" defaultRowHeight="15.75" customHeight="1" x14ac:dyDescent="0.25"/>
  <cols>
    <col min="1" max="1" width="10.109375" customWidth="1"/>
    <col min="2" max="2" width="23.109375" customWidth="1"/>
    <col min="4" max="4" width="26" style="8" customWidth="1"/>
    <col min="10" max="10" width="12.5546875" style="25"/>
    <col min="11" max="11" width="12.5546875" style="20"/>
    <col min="12" max="12" width="9.88671875" customWidth="1"/>
    <col min="13" max="13" width="16.88671875" bestFit="1" customWidth="1"/>
    <col min="14" max="14" width="16.44140625" bestFit="1" customWidth="1"/>
    <col min="15" max="15" width="17.88671875" bestFit="1" customWidth="1"/>
  </cols>
  <sheetData>
    <row r="1" spans="1:27" s="14" customFormat="1" ht="30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11" t="s">
        <v>11</v>
      </c>
      <c r="L1" s="11" t="s">
        <v>12</v>
      </c>
      <c r="M1" s="11" t="s">
        <v>365</v>
      </c>
      <c r="N1" s="11" t="s">
        <v>14</v>
      </c>
      <c r="O1" s="13" t="s">
        <v>15</v>
      </c>
      <c r="P1" s="13" t="s">
        <v>366</v>
      </c>
      <c r="Q1" s="13" t="s">
        <v>17</v>
      </c>
      <c r="R1" s="13"/>
      <c r="S1" s="13"/>
      <c r="T1" s="13"/>
      <c r="U1" s="13"/>
      <c r="V1" s="13"/>
      <c r="W1" s="13"/>
      <c r="X1" s="13"/>
      <c r="Y1" s="13"/>
      <c r="Z1" s="13"/>
    </row>
    <row r="2" spans="1:27" ht="122.25" customHeight="1" x14ac:dyDescent="0.25">
      <c r="A2" s="9">
        <v>1</v>
      </c>
      <c r="B2" s="9"/>
      <c r="C2" s="9" t="s">
        <v>1195</v>
      </c>
      <c r="D2" s="10" t="s">
        <v>1196</v>
      </c>
      <c r="E2" s="9"/>
      <c r="F2" s="9"/>
      <c r="G2" s="16" t="s">
        <v>22</v>
      </c>
      <c r="H2" s="9">
        <v>12</v>
      </c>
      <c r="I2" s="9">
        <v>144</v>
      </c>
      <c r="J2" s="29">
        <v>45</v>
      </c>
      <c r="K2" s="28">
        <f>J2/81</f>
        <v>0.55555555555555558</v>
      </c>
      <c r="L2" s="9">
        <v>3600</v>
      </c>
      <c r="M2" s="80" t="s">
        <v>1197</v>
      </c>
      <c r="N2" s="80" t="s">
        <v>1198</v>
      </c>
      <c r="O2" s="80" t="s">
        <v>1199</v>
      </c>
      <c r="P2" s="1">
        <v>5.7200000000000001E-2</v>
      </c>
      <c r="Q2" s="1" t="s">
        <v>1200</v>
      </c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22.25" customHeight="1" x14ac:dyDescent="0.25">
      <c r="A3" s="9">
        <v>2</v>
      </c>
      <c r="B3" s="9"/>
      <c r="C3" s="9" t="s">
        <v>1201</v>
      </c>
      <c r="D3" s="10" t="s">
        <v>1202</v>
      </c>
      <c r="E3" s="9"/>
      <c r="F3" s="9"/>
      <c r="G3" s="16" t="s">
        <v>22</v>
      </c>
      <c r="H3" s="9">
        <v>24</v>
      </c>
      <c r="I3" s="9">
        <v>288</v>
      </c>
      <c r="J3" s="29">
        <v>50</v>
      </c>
      <c r="K3" s="28">
        <f t="shared" ref="K3:K9" si="0">J3/81</f>
        <v>0.61728395061728392</v>
      </c>
      <c r="L3" s="9">
        <v>3600</v>
      </c>
      <c r="M3" s="80" t="s">
        <v>1203</v>
      </c>
      <c r="N3" s="80" t="s">
        <v>1204</v>
      </c>
      <c r="O3" s="80" t="s">
        <v>1205</v>
      </c>
      <c r="P3" s="1">
        <v>2.1299999999999999E-2</v>
      </c>
      <c r="Q3" s="1" t="s">
        <v>1206</v>
      </c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22.25" customHeight="1" x14ac:dyDescent="0.25">
      <c r="A4" s="9">
        <v>3</v>
      </c>
      <c r="B4" s="9"/>
      <c r="C4" s="9" t="s">
        <v>1207</v>
      </c>
      <c r="D4" s="10" t="s">
        <v>1208</v>
      </c>
      <c r="E4" s="9"/>
      <c r="F4" s="9"/>
      <c r="G4" s="16" t="s">
        <v>22</v>
      </c>
      <c r="H4" s="9">
        <v>12</v>
      </c>
      <c r="I4" s="9">
        <v>144</v>
      </c>
      <c r="J4" s="29">
        <v>60</v>
      </c>
      <c r="K4" s="28">
        <f t="shared" si="0"/>
        <v>0.7407407407407407</v>
      </c>
      <c r="L4" s="9">
        <v>3600</v>
      </c>
      <c r="M4" s="80" t="s">
        <v>1209</v>
      </c>
      <c r="N4" s="80" t="s">
        <v>1210</v>
      </c>
      <c r="O4" s="80" t="s">
        <v>1211</v>
      </c>
      <c r="P4" s="1">
        <v>0.23039999999999999</v>
      </c>
      <c r="Q4" s="1" t="s">
        <v>1212</v>
      </c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22.25" customHeight="1" x14ac:dyDescent="0.25">
      <c r="A5" s="9">
        <v>4</v>
      </c>
      <c r="B5" s="9"/>
      <c r="C5" s="9" t="s">
        <v>1213</v>
      </c>
      <c r="D5" s="10" t="s">
        <v>1214</v>
      </c>
      <c r="E5" s="9"/>
      <c r="F5" s="9"/>
      <c r="G5" s="16" t="s">
        <v>22</v>
      </c>
      <c r="H5" s="9">
        <v>12</v>
      </c>
      <c r="I5" s="9">
        <v>144</v>
      </c>
      <c r="J5" s="29">
        <v>60</v>
      </c>
      <c r="K5" s="28">
        <f t="shared" si="0"/>
        <v>0.7407407407407407</v>
      </c>
      <c r="L5" s="9">
        <v>3600</v>
      </c>
      <c r="M5" s="80" t="s">
        <v>1215</v>
      </c>
      <c r="N5" s="80" t="s">
        <v>1216</v>
      </c>
      <c r="O5" s="80" t="s">
        <v>1217</v>
      </c>
      <c r="P5" s="1">
        <v>0.12559999999999999</v>
      </c>
      <c r="Q5" s="1" t="s">
        <v>1218</v>
      </c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22.25" customHeight="1" x14ac:dyDescent="0.25">
      <c r="A6" s="9">
        <v>5</v>
      </c>
      <c r="B6" s="9"/>
      <c r="C6" s="9" t="s">
        <v>1219</v>
      </c>
      <c r="D6" s="10" t="s">
        <v>1220</v>
      </c>
      <c r="E6" s="9"/>
      <c r="F6" s="9"/>
      <c r="G6" s="16" t="s">
        <v>22</v>
      </c>
      <c r="H6" s="16" t="s">
        <v>1085</v>
      </c>
      <c r="I6" s="9">
        <v>24</v>
      </c>
      <c r="J6" s="29">
        <v>130</v>
      </c>
      <c r="K6" s="28">
        <v>1.5</v>
      </c>
      <c r="L6" s="9">
        <v>2000</v>
      </c>
      <c r="M6" s="80" t="s">
        <v>1221</v>
      </c>
      <c r="N6" s="80" t="s">
        <v>1222</v>
      </c>
      <c r="O6" s="80" t="s">
        <v>1223</v>
      </c>
      <c r="P6" s="1">
        <v>0.34949999999999998</v>
      </c>
      <c r="Q6" s="1" t="s">
        <v>1224</v>
      </c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22.25" customHeight="1" x14ac:dyDescent="0.25">
      <c r="A7" s="9">
        <v>6</v>
      </c>
      <c r="B7" s="9"/>
      <c r="C7" s="9" t="s">
        <v>1225</v>
      </c>
      <c r="D7" s="10" t="s">
        <v>1226</v>
      </c>
      <c r="E7" s="9"/>
      <c r="F7" s="9"/>
      <c r="G7" s="16" t="s">
        <v>22</v>
      </c>
      <c r="H7" s="16" t="s">
        <v>1085</v>
      </c>
      <c r="I7" s="9">
        <v>24</v>
      </c>
      <c r="J7" s="29">
        <v>240</v>
      </c>
      <c r="K7" s="28">
        <f t="shared" si="0"/>
        <v>2.9629629629629628</v>
      </c>
      <c r="L7" s="9">
        <v>2000</v>
      </c>
      <c r="M7" s="80" t="s">
        <v>1227</v>
      </c>
      <c r="N7" s="80" t="s">
        <v>1228</v>
      </c>
      <c r="O7" s="80" t="s">
        <v>1229</v>
      </c>
      <c r="P7" s="1">
        <v>0.46289999999999998</v>
      </c>
      <c r="Q7" s="1" t="s">
        <v>1230</v>
      </c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22.25" customHeight="1" x14ac:dyDescent="0.25">
      <c r="A8" s="9">
        <v>7</v>
      </c>
      <c r="B8" s="9"/>
      <c r="C8" s="9" t="s">
        <v>1231</v>
      </c>
      <c r="D8" s="10" t="s">
        <v>1232</v>
      </c>
      <c r="E8" s="9"/>
      <c r="F8" s="9"/>
      <c r="G8" s="16" t="s">
        <v>22</v>
      </c>
      <c r="H8" s="16">
        <v>12</v>
      </c>
      <c r="I8" s="9">
        <v>144</v>
      </c>
      <c r="J8" s="29">
        <v>55</v>
      </c>
      <c r="K8" s="28">
        <f t="shared" si="0"/>
        <v>0.67901234567901236</v>
      </c>
      <c r="L8" s="9">
        <v>3600</v>
      </c>
      <c r="M8" s="80" t="s">
        <v>1233</v>
      </c>
      <c r="N8" s="80" t="s">
        <v>1234</v>
      </c>
      <c r="O8" s="80" t="s">
        <v>1235</v>
      </c>
      <c r="P8" s="1">
        <v>1.43E-2</v>
      </c>
      <c r="Q8" s="1" t="s">
        <v>1236</v>
      </c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22.25" customHeight="1" x14ac:dyDescent="0.25">
      <c r="A9" s="9">
        <v>8</v>
      </c>
      <c r="B9" s="9"/>
      <c r="C9" s="9" t="s">
        <v>1237</v>
      </c>
      <c r="D9" s="10" t="s">
        <v>1238</v>
      </c>
      <c r="E9" s="9"/>
      <c r="F9" s="9"/>
      <c r="G9" s="16" t="s">
        <v>22</v>
      </c>
      <c r="H9" s="16">
        <v>12</v>
      </c>
      <c r="I9" s="9">
        <v>144</v>
      </c>
      <c r="J9" s="29">
        <v>75</v>
      </c>
      <c r="K9" s="28">
        <f t="shared" si="0"/>
        <v>0.92592592592592593</v>
      </c>
      <c r="L9" s="9">
        <v>3600</v>
      </c>
      <c r="M9" s="80" t="s">
        <v>1239</v>
      </c>
      <c r="N9" s="80" t="s">
        <v>1240</v>
      </c>
      <c r="O9" s="80" t="s">
        <v>1241</v>
      </c>
      <c r="P9" s="1">
        <v>0.25380000000000003</v>
      </c>
      <c r="Q9" s="1" t="s">
        <v>1242</v>
      </c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22.25" customHeight="1" x14ac:dyDescent="0.25">
      <c r="A10" s="9"/>
      <c r="B10" s="9"/>
      <c r="C10" s="9"/>
      <c r="D10" s="10"/>
      <c r="E10" s="9"/>
      <c r="F10" s="9"/>
      <c r="G10" s="16"/>
      <c r="H10" s="16"/>
      <c r="I10" s="9"/>
      <c r="J10" s="29"/>
      <c r="K10" s="28"/>
      <c r="L10" s="9"/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22.25" customHeight="1" x14ac:dyDescent="0.25">
      <c r="A11" s="1"/>
      <c r="B11" s="1"/>
      <c r="C11" s="1"/>
      <c r="D11" s="2"/>
      <c r="E11" s="1"/>
      <c r="F11" s="1"/>
      <c r="G11" s="1"/>
      <c r="H11" s="1"/>
      <c r="I11" s="1"/>
      <c r="J11" s="30"/>
      <c r="K11" s="3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22.25" customHeight="1" x14ac:dyDescent="0.25">
      <c r="A12" s="1"/>
      <c r="B12" s="1"/>
      <c r="C12" s="1"/>
      <c r="D12" s="2"/>
      <c r="E12" s="1"/>
      <c r="F12" s="1"/>
      <c r="G12" s="1"/>
      <c r="H12" s="1"/>
      <c r="I12" s="1"/>
      <c r="J12" s="30"/>
      <c r="K12" s="3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22.25" customHeight="1" x14ac:dyDescent="0.25">
      <c r="A13" s="1"/>
      <c r="B13" s="1"/>
      <c r="C13" s="1"/>
      <c r="D13" s="2"/>
      <c r="E13" s="1"/>
      <c r="F13" s="1"/>
      <c r="G13" s="1"/>
      <c r="H13" s="1"/>
      <c r="I13" s="1"/>
      <c r="J13" s="30"/>
      <c r="K13" s="3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22.25" customHeight="1" x14ac:dyDescent="0.25">
      <c r="A14" s="1"/>
      <c r="B14" s="1"/>
      <c r="C14" s="1"/>
      <c r="D14" s="2"/>
      <c r="E14" s="1"/>
      <c r="F14" s="1"/>
      <c r="G14" s="1"/>
      <c r="H14" s="1"/>
      <c r="I14" s="1"/>
      <c r="J14" s="30"/>
      <c r="K14" s="3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3.2" x14ac:dyDescent="0.25">
      <c r="A15" s="1"/>
      <c r="B15" s="1"/>
      <c r="C15" s="1"/>
      <c r="D15" s="2"/>
      <c r="E15" s="1"/>
      <c r="F15" s="1"/>
      <c r="G15" s="1"/>
      <c r="H15" s="1"/>
      <c r="I15" s="1"/>
      <c r="J15" s="30"/>
      <c r="K15" s="3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3.2" x14ac:dyDescent="0.25">
      <c r="A16" s="1"/>
      <c r="B16" s="1"/>
      <c r="C16" s="1"/>
      <c r="D16" s="2"/>
      <c r="E16" s="1"/>
      <c r="F16" s="1"/>
      <c r="G16" s="1"/>
      <c r="H16" s="1"/>
      <c r="I16" s="1"/>
      <c r="J16" s="30"/>
      <c r="K16" s="3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3.2" x14ac:dyDescent="0.25">
      <c r="A17" s="1"/>
      <c r="B17" s="1"/>
      <c r="C17" s="1"/>
      <c r="D17" s="2"/>
      <c r="E17" s="1"/>
      <c r="F17" s="1"/>
      <c r="G17" s="1"/>
      <c r="H17" s="1"/>
      <c r="I17" s="1"/>
      <c r="J17" s="30"/>
      <c r="K17" s="3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3.2" x14ac:dyDescent="0.25">
      <c r="A18" s="1"/>
      <c r="B18" s="1"/>
      <c r="C18" s="1"/>
      <c r="D18" s="2"/>
      <c r="E18" s="1"/>
      <c r="F18" s="1"/>
      <c r="G18" s="1"/>
      <c r="H18" s="1"/>
      <c r="I18" s="1"/>
      <c r="J18" s="30"/>
      <c r="K18" s="3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3.2" x14ac:dyDescent="0.25">
      <c r="A19" s="1"/>
      <c r="B19" s="1"/>
      <c r="C19" s="1"/>
      <c r="D19" s="2"/>
      <c r="E19" s="1"/>
      <c r="F19" s="1"/>
      <c r="G19" s="1"/>
      <c r="H19" s="1"/>
      <c r="I19" s="1"/>
      <c r="J19" s="30"/>
      <c r="K19" s="3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3.2" x14ac:dyDescent="0.25">
      <c r="A20" s="1"/>
      <c r="B20" s="1"/>
      <c r="C20" s="1"/>
      <c r="D20" s="2"/>
      <c r="E20" s="1"/>
      <c r="F20" s="1"/>
      <c r="G20" s="1"/>
      <c r="H20" s="1"/>
      <c r="I20" s="1"/>
      <c r="J20" s="30"/>
      <c r="K20" s="3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3.2" x14ac:dyDescent="0.25">
      <c r="A21" s="1"/>
      <c r="B21" s="1"/>
      <c r="C21" s="1"/>
      <c r="D21" s="2"/>
      <c r="E21" s="1"/>
      <c r="F21" s="1"/>
      <c r="G21" s="1"/>
      <c r="H21" s="1"/>
      <c r="I21" s="1"/>
      <c r="J21" s="30"/>
      <c r="K21" s="3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3.2" x14ac:dyDescent="0.25">
      <c r="A22" s="1"/>
      <c r="B22" s="1"/>
      <c r="C22" s="1"/>
      <c r="D22" s="2"/>
      <c r="E22" s="1"/>
      <c r="F22" s="1"/>
      <c r="G22" s="1"/>
      <c r="H22" s="1"/>
      <c r="I22" s="1"/>
      <c r="J22" s="30"/>
      <c r="K22" s="3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3.2" x14ac:dyDescent="0.25">
      <c r="A23" s="1"/>
      <c r="B23" s="1"/>
      <c r="C23" s="1"/>
      <c r="D23" s="2"/>
      <c r="E23" s="1"/>
      <c r="F23" s="1"/>
      <c r="G23" s="1"/>
      <c r="H23" s="1"/>
      <c r="I23" s="1"/>
      <c r="J23" s="30"/>
      <c r="K23" s="3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.2" x14ac:dyDescent="0.25">
      <c r="A24" s="1"/>
      <c r="B24" s="1"/>
      <c r="C24" s="1"/>
      <c r="D24" s="2"/>
      <c r="E24" s="1"/>
      <c r="F24" s="1"/>
      <c r="G24" s="1"/>
      <c r="H24" s="1"/>
      <c r="I24" s="1"/>
      <c r="J24" s="30"/>
      <c r="K24" s="3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3.2" x14ac:dyDescent="0.25">
      <c r="A25" s="1"/>
      <c r="B25" s="1"/>
      <c r="C25" s="1"/>
      <c r="D25" s="2"/>
      <c r="E25" s="1"/>
      <c r="F25" s="1"/>
      <c r="G25" s="1"/>
      <c r="H25" s="1"/>
      <c r="I25" s="1"/>
      <c r="J25" s="30"/>
      <c r="K25" s="3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3.2" x14ac:dyDescent="0.25">
      <c r="A26" s="1"/>
      <c r="B26" s="1"/>
      <c r="C26" s="1"/>
      <c r="D26" s="2"/>
      <c r="E26" s="1"/>
      <c r="F26" s="1"/>
      <c r="G26" s="1"/>
      <c r="H26" s="1"/>
      <c r="I26" s="1"/>
      <c r="J26" s="30"/>
      <c r="K26" s="3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3.2" x14ac:dyDescent="0.25">
      <c r="A27" s="1"/>
      <c r="B27" s="1"/>
      <c r="C27" s="1"/>
      <c r="D27" s="2"/>
      <c r="E27" s="1"/>
      <c r="F27" s="1"/>
      <c r="G27" s="1"/>
      <c r="H27" s="1"/>
      <c r="I27" s="1"/>
      <c r="J27" s="30"/>
      <c r="K27" s="3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3.2" x14ac:dyDescent="0.25">
      <c r="A28" s="1"/>
      <c r="B28" s="1"/>
      <c r="C28" s="1"/>
      <c r="D28" s="2"/>
      <c r="E28" s="1"/>
      <c r="F28" s="1"/>
      <c r="G28" s="1"/>
      <c r="H28" s="1"/>
      <c r="I28" s="1"/>
      <c r="J28" s="30"/>
      <c r="K28" s="3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3.2" x14ac:dyDescent="0.25">
      <c r="A29" s="1"/>
      <c r="B29" s="1"/>
      <c r="C29" s="1"/>
      <c r="D29" s="2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3.2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3.2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3.2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3.2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3.2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3.2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3.2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3.2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3.2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3.2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3.2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3.2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3.2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3.2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3.2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3.2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3.2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3.2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3.2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3.2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3.2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3.2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3.2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3.2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3.2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3.2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3.2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3.2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3.2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3.2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3.2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3.2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3.2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3.2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3.2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3.2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3.2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3.2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3.2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3.2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3.2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3.2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3.2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3.2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3.2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3.2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3.2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3.2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3.2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3.2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3.2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3.2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3.2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3.2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3.2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3.2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3.2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3.2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3.2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3.2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3.2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3.2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3.2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3.2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3.2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3.2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3.2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3.2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3.2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3.2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3.2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3.2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3.2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3.2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3.2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3.2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3.2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3.2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3.2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3.2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3.2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3.2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3.2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3.2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3.2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3.2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3.2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3.2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3.2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3.2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3.2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3.2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3.2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3.2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3.2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3.2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3.2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3.2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3.2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3.2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3.2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3.2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3.2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3.2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3.2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3.2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3.2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3.2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3.2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3.2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3.2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3.2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3.2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3.2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3.2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3.2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3.2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3.2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3.2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3.2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3.2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3.2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3.2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3.2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3.2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3.2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3.2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3.2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3.2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3.2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3.2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3.2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3.2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3.2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3.2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3.2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3.2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3.2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3.2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3.2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3.2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3.2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3.2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3.2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3.2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3.2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3.2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3.2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3.2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3.2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3.2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3.2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3.2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3.2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3.2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3.2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3.2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3.2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3.2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3.2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3.2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3.2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3.2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3.2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3.2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3.2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3.2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3.2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3.2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3.2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3.2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3.2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3.2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3.2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3.2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3.2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3.2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3.2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3.2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3.2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3.2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3.2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3.2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3.2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3.2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3.2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3.2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3.2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3.2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3.2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3.2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3.2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3.2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3.2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3.2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3.2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3.2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3.2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3.2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3.2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3.2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3.2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3.2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3.2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3.2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3.2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3.2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3.2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3.2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3.2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3.2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3.2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3.2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3.2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3.2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3.2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3.2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3.2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3.2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3.2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3.2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3.2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3.2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3.2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3.2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3.2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3.2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3.2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3.2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3.2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3.2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3.2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3.2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3.2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3.2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3.2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3.2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3.2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3.2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3.2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3.2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3.2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3.2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3.2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3.2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3.2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3.2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3.2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3.2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3.2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3.2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3.2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3.2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3.2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3.2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3.2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3.2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3.2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3.2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3.2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3.2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3.2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3.2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3.2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3.2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3.2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3.2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3.2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3.2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3.2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3.2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3.2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3.2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3.2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3.2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3.2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3.2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3.2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3.2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3.2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3.2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3.2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3.2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3.2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3.2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3.2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3.2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3.2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3.2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3.2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3.2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3.2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3.2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3.2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3.2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3.2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3.2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3.2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3.2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3.2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3.2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3.2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3.2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3.2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3.2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3.2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3.2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3.2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3.2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3.2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3.2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3.2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3.2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3.2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3.2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3.2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3.2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3.2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3.2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3.2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3.2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3.2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3.2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3.2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3.2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3.2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3.2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3.2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3.2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3.2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3.2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3.2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3.2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3.2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3.2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3.2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3.2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3.2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3.2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3.2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3.2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3.2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3.2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3.2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3.2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3.2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3.2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3.2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3.2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3.2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3.2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3.2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3.2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3.2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3.2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3.2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3.2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3.2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3.2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3.2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3.2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3.2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3.2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3.2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3.2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3.2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3.2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3.2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3.2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3.2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3.2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3.2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3.2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3.2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3.2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3.2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3.2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3.2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3.2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3.2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3.2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3.2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3.2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3.2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3.2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3.2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3.2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3.2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3.2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3.2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3.2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3.2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3.2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3.2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3.2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3.2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3.2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3.2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3.2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3.2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3.2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3.2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3.2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3.2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3.2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3.2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3.2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3.2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3.2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3.2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3.2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3.2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3.2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3.2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3.2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3.2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3.2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3.2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3.2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3.2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3.2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3.2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3.2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3.2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3.2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3.2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3.2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3.2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3.2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3.2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3.2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3.2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3.2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3.2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3.2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3.2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3.2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3.2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3.2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3.2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3.2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3.2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3.2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3.2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3.2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3.2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3.2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3.2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3.2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3.2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3.2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3.2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3.2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3.2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3.2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3.2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3.2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3.2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3.2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3.2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3.2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3.2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3.2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3.2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3.2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3.2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3.2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3.2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3.2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3.2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3.2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3.2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3.2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3.2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3.2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3.2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3.2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3.2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3.2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3.2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3.2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3.2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3.2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3.2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3.2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3.2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3.2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3.2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3.2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3.2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3.2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3.2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3.2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3.2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3.2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3.2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3.2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3.2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3.2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3.2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3.2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3.2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3.2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3.2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3.2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3.2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3.2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3.2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3.2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3.2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3.2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3.2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3.2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3.2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3.2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3.2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3.2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3.2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3.2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3.2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3.2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3.2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3.2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3.2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3.2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3.2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3.2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3.2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3.2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3.2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3.2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3.2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3.2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3.2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3.2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3.2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3.2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3.2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3.2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3.2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3.2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3.2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3.2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3.2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3.2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3.2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3.2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3.2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3.2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3.2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3.2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3.2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3.2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3.2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3.2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3.2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3.2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3.2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3.2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3.2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3.2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3.2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3.2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3.2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3.2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3.2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3.2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3.2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3.2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3.2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3.2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3.2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3.2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3.2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3.2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3.2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3.2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3.2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3.2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3.2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3.2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3.2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3.2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3.2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3.2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3.2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3.2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3.2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3.2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3.2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3.2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3.2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3.2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3.2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3.2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3.2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3.2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3.2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3.2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3.2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3.2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3.2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3.2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3.2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3.2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3.2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3.2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3.2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3.2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3.2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3.2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3.2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3.2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3.2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3.2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3.2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3.2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3.2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3.2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3.2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3.2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3.2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3.2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3.2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3.2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3.2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3.2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3.2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3.2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3.2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3.2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3.2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3.2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3.2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3.2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3.2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3.2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3.2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3.2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3.2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3.2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3.2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3.2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3.2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3.2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3.2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3.2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3.2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3.2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3.2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3.2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3.2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3.2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3.2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3.2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3.2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3.2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3.2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3.2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3.2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3.2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3.2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3.2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3.2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3.2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3.2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3.2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3.2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3.2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3.2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3.2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3.2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3.2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3.2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3.2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3.2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3.2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3.2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3.2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3.2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3.2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3.2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3.2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3.2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3.2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3.2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3.2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3.2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3.2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3.2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3.2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3.2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3.2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3.2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3.2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3.2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3.2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3.2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3.2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3.2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3.2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3.2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3.2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3.2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3.2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3.2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3.2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3.2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3.2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3.2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3.2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3.2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3.2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3.2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3.2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3.2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3.2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3.2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3.2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3.2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3.2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3.2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3.2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3.2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3.2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3.2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3.2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3.2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3.2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3.2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3.2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3.2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3.2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3.2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3.2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3.2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3.2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3.2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3.2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3.2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3.2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3.2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3.2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3.2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3.2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3.2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3.2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3.2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3.2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3.2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3.2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3.2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3.2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3.2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3.2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3.2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3.2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3.2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3.2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3.2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3.2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3.2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3.2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3.2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3.2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3.2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3.2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3.2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3.2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3.2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3.2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3.2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3.2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3.2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3.2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3.2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3.2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3.2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3.2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3.2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3.2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3.2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3.2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3.2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3.2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3.2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3.2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3.2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3.2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3.2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3.2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3.2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3.2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3.2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3.2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3.2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3.2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3.2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3.2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3.2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3.2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3.2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3.2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3.2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3.2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3.2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3.2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3.2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3.2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3.2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3.2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3.2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3.2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3.2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3.2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3.2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3.2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3.2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3.2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3.2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3.2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3.2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3.2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3.2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3.2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3.2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3.2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3.2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3.2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3.2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3.2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3.2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3.2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3.2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3.2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3.2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3.2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3.2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3.2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3.2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3.2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3.2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3.2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3.2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3.2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3.2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3.2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3.2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3.2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3.2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3.2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3.2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3.2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3.2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3.2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3.2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3.2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3.2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3.2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3.2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3.2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3.2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3.2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3.2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3.2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3.2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3.2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3.2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3.2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3.2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3.2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3.2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3.2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3.2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3.2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3.2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3.2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3.2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3.2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3.2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3.2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3.2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3.2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3.2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3.2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3.2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3.2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3.2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3.2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3.2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3.2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3.2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3.2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3.2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3.2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3.2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3.2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3.2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3.2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3.2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3.2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3.2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3.2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3.2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3.2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3.2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3.2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3.2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3.2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3.2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3.2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3.2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3.2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3.2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3.2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3.2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3.2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3.2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3.2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3.2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3.2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3.2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3.2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3.2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3.2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3.2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3.2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3.2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3.2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3.2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3.2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3.2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3.2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3.2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3.2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3.2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3.2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3.2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3.2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3.2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3.2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3.2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3.2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3.2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3.2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3.2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3.2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3.2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3.2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3.2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3.2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3.2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3.2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3.2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3.2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3.2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3.2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3.2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3.2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3.2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3.2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3.2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3.2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3.2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3.2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3.2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3.2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3.2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3.2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3.2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3.2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</sheetData>
  <phoneticPr fontId="7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A1000"/>
  <sheetViews>
    <sheetView zoomScale="80" zoomScaleNormal="80" workbookViewId="0">
      <selection activeCell="O29" sqref="O29"/>
    </sheetView>
  </sheetViews>
  <sheetFormatPr defaultColWidth="12.5546875" defaultRowHeight="15.75" customHeight="1" x14ac:dyDescent="0.25"/>
  <cols>
    <col min="1" max="1" width="10.109375" customWidth="1"/>
    <col min="2" max="2" width="27.109375" customWidth="1"/>
    <col min="4" max="4" width="25" customWidth="1"/>
    <col min="10" max="10" width="12.5546875" style="25"/>
    <col min="11" max="11" width="12.5546875" style="20"/>
    <col min="13" max="13" width="16.88671875" bestFit="1" customWidth="1"/>
    <col min="14" max="14" width="16.44140625" bestFit="1" customWidth="1"/>
    <col min="15" max="15" width="17.88671875" bestFit="1" customWidth="1"/>
  </cols>
  <sheetData>
    <row r="1" spans="1:27" s="14" customFormat="1" ht="30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27" t="s">
        <v>11</v>
      </c>
      <c r="L1" s="11" t="s">
        <v>12</v>
      </c>
      <c r="M1" s="11" t="s">
        <v>365</v>
      </c>
      <c r="N1" s="11" t="s">
        <v>14</v>
      </c>
      <c r="O1" s="13" t="s">
        <v>15</v>
      </c>
      <c r="P1" s="13" t="s">
        <v>366</v>
      </c>
      <c r="Q1" s="13" t="s">
        <v>17</v>
      </c>
      <c r="R1" s="13"/>
      <c r="S1" s="13"/>
      <c r="T1" s="13"/>
      <c r="U1" s="13"/>
      <c r="V1" s="13"/>
      <c r="W1" s="13"/>
      <c r="X1" s="13"/>
      <c r="Y1" s="13"/>
      <c r="Z1" s="13"/>
    </row>
    <row r="2" spans="1:27" ht="135" customHeight="1" x14ac:dyDescent="0.25">
      <c r="A2" s="9">
        <v>1</v>
      </c>
      <c r="B2" s="9"/>
      <c r="C2" s="9" t="s">
        <v>1243</v>
      </c>
      <c r="D2" s="10" t="s">
        <v>1244</v>
      </c>
      <c r="E2" s="9"/>
      <c r="F2" s="9"/>
      <c r="G2" s="16" t="s">
        <v>997</v>
      </c>
      <c r="H2" s="9">
        <v>12</v>
      </c>
      <c r="I2" s="9">
        <v>144</v>
      </c>
      <c r="J2" s="29">
        <v>55</v>
      </c>
      <c r="K2" s="28">
        <f>J2/81</f>
        <v>0.67901234567901236</v>
      </c>
      <c r="L2" s="9">
        <v>3600</v>
      </c>
      <c r="M2" s="80" t="s">
        <v>1245</v>
      </c>
      <c r="N2" s="80" t="s">
        <v>1246</v>
      </c>
      <c r="O2" s="80" t="s">
        <v>1247</v>
      </c>
      <c r="P2" s="1">
        <v>0.23799999999999999</v>
      </c>
      <c r="Q2" s="1" t="s">
        <v>1248</v>
      </c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35" customHeight="1" x14ac:dyDescent="0.25">
      <c r="A3" s="9">
        <v>2</v>
      </c>
      <c r="B3" s="9"/>
      <c r="C3" s="9" t="s">
        <v>1249</v>
      </c>
      <c r="D3" s="10" t="s">
        <v>1250</v>
      </c>
      <c r="E3" s="9"/>
      <c r="F3" s="9"/>
      <c r="G3" s="16" t="s">
        <v>997</v>
      </c>
      <c r="H3" s="9">
        <v>24</v>
      </c>
      <c r="I3" s="9">
        <v>288</v>
      </c>
      <c r="J3" s="29">
        <v>35</v>
      </c>
      <c r="K3" s="28">
        <f t="shared" ref="K3:K26" si="0">J3/81</f>
        <v>0.43209876543209874</v>
      </c>
      <c r="L3" s="9">
        <v>3600</v>
      </c>
      <c r="M3" s="80" t="s">
        <v>1251</v>
      </c>
      <c r="N3" s="80" t="s">
        <v>1252</v>
      </c>
      <c r="O3" s="80" t="s">
        <v>1253</v>
      </c>
      <c r="P3" s="1">
        <v>6.7199999999999996E-2</v>
      </c>
      <c r="Q3" s="1" t="s">
        <v>1254</v>
      </c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35" customHeight="1" x14ac:dyDescent="0.25">
      <c r="A4" s="9">
        <v>3</v>
      </c>
      <c r="B4" s="9"/>
      <c r="C4" s="9" t="s">
        <v>1255</v>
      </c>
      <c r="D4" s="10" t="s">
        <v>1256</v>
      </c>
      <c r="E4" s="9"/>
      <c r="F4" s="9"/>
      <c r="G4" s="16" t="s">
        <v>22</v>
      </c>
      <c r="H4" s="9">
        <v>12</v>
      </c>
      <c r="I4" s="9">
        <v>144</v>
      </c>
      <c r="J4" s="29">
        <v>38</v>
      </c>
      <c r="K4" s="28">
        <f t="shared" si="0"/>
        <v>0.46913580246913578</v>
      </c>
      <c r="L4" s="9">
        <v>3600</v>
      </c>
      <c r="M4" s="80" t="s">
        <v>1257</v>
      </c>
      <c r="N4" s="80" t="s">
        <v>1258</v>
      </c>
      <c r="O4" s="80" t="s">
        <v>1259</v>
      </c>
      <c r="P4" s="1">
        <v>0.13</v>
      </c>
      <c r="Q4" s="1" t="s">
        <v>1260</v>
      </c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35" customHeight="1" x14ac:dyDescent="0.25">
      <c r="A5" s="9">
        <v>4</v>
      </c>
      <c r="B5" s="9"/>
      <c r="C5" s="9" t="s">
        <v>1261</v>
      </c>
      <c r="D5" s="10" t="s">
        <v>1262</v>
      </c>
      <c r="E5" s="9"/>
      <c r="F5" s="9"/>
      <c r="G5" s="16" t="s">
        <v>22</v>
      </c>
      <c r="H5" s="9">
        <v>12</v>
      </c>
      <c r="I5" s="9">
        <v>144</v>
      </c>
      <c r="J5" s="29">
        <v>45</v>
      </c>
      <c r="K5" s="28">
        <f t="shared" si="0"/>
        <v>0.55555555555555558</v>
      </c>
      <c r="L5" s="9">
        <v>3600</v>
      </c>
      <c r="M5" s="80" t="s">
        <v>1263</v>
      </c>
      <c r="N5" s="80" t="s">
        <v>1264</v>
      </c>
      <c r="O5" s="80" t="s">
        <v>1265</v>
      </c>
      <c r="P5" s="1">
        <v>0.13819999999999999</v>
      </c>
      <c r="Q5" s="1" t="s">
        <v>1266</v>
      </c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35" customHeight="1" x14ac:dyDescent="0.25">
      <c r="A6" s="9">
        <v>5</v>
      </c>
      <c r="B6" s="9"/>
      <c r="C6" s="9" t="s">
        <v>1267</v>
      </c>
      <c r="D6" s="10" t="s">
        <v>1268</v>
      </c>
      <c r="E6" s="9"/>
      <c r="F6" s="9"/>
      <c r="G6" s="16" t="s">
        <v>997</v>
      </c>
      <c r="H6" s="9">
        <v>12</v>
      </c>
      <c r="I6" s="9">
        <v>144</v>
      </c>
      <c r="J6" s="29">
        <v>55</v>
      </c>
      <c r="K6" s="28">
        <f t="shared" si="0"/>
        <v>0.67901234567901236</v>
      </c>
      <c r="L6" s="9">
        <v>3600</v>
      </c>
      <c r="M6" s="80" t="s">
        <v>1269</v>
      </c>
      <c r="N6" s="80" t="s">
        <v>1270</v>
      </c>
      <c r="O6" s="80" t="s">
        <v>1271</v>
      </c>
      <c r="P6" s="1">
        <v>0.34760000000000002</v>
      </c>
      <c r="Q6" s="1" t="s">
        <v>1272</v>
      </c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35" customHeight="1" x14ac:dyDescent="0.25">
      <c r="A7" s="9">
        <v>6</v>
      </c>
      <c r="B7" s="9"/>
      <c r="C7" s="9" t="s">
        <v>1273</v>
      </c>
      <c r="D7" s="10" t="s">
        <v>1274</v>
      </c>
      <c r="E7" s="9"/>
      <c r="F7" s="9"/>
      <c r="G7" s="16" t="s">
        <v>759</v>
      </c>
      <c r="H7" s="9">
        <v>12</v>
      </c>
      <c r="I7" s="9">
        <v>144</v>
      </c>
      <c r="J7" s="29">
        <v>30</v>
      </c>
      <c r="K7" s="28">
        <f t="shared" si="0"/>
        <v>0.37037037037037035</v>
      </c>
      <c r="L7" s="9">
        <v>3600</v>
      </c>
      <c r="M7" s="80" t="s">
        <v>1269</v>
      </c>
      <c r="N7" s="80" t="s">
        <v>1270</v>
      </c>
      <c r="O7" s="80" t="s">
        <v>1271</v>
      </c>
      <c r="P7" s="1">
        <v>0.34760000000000002</v>
      </c>
      <c r="Q7" s="1" t="s">
        <v>1272</v>
      </c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35" customHeight="1" x14ac:dyDescent="0.25">
      <c r="A8" s="9">
        <v>7</v>
      </c>
      <c r="B8" s="9"/>
      <c r="C8" s="9" t="s">
        <v>1275</v>
      </c>
      <c r="D8" s="10" t="s">
        <v>1276</v>
      </c>
      <c r="E8" s="9"/>
      <c r="F8" s="9"/>
      <c r="G8" s="16" t="s">
        <v>759</v>
      </c>
      <c r="H8" s="9">
        <v>12</v>
      </c>
      <c r="I8" s="9">
        <v>144</v>
      </c>
      <c r="J8" s="29">
        <v>30</v>
      </c>
      <c r="K8" s="28">
        <f t="shared" si="0"/>
        <v>0.37037037037037035</v>
      </c>
      <c r="L8" s="9">
        <v>3600</v>
      </c>
      <c r="M8" s="80" t="s">
        <v>1269</v>
      </c>
      <c r="N8" s="80" t="s">
        <v>1270</v>
      </c>
      <c r="O8" s="80" t="s">
        <v>1271</v>
      </c>
      <c r="P8" s="1">
        <v>0.34760000000000002</v>
      </c>
      <c r="Q8" s="1" t="s">
        <v>1272</v>
      </c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35" customHeight="1" x14ac:dyDescent="0.25">
      <c r="A9" s="9">
        <v>8</v>
      </c>
      <c r="B9" s="9"/>
      <c r="C9" s="9" t="s">
        <v>1277</v>
      </c>
      <c r="D9" s="10" t="s">
        <v>1278</v>
      </c>
      <c r="E9" s="9"/>
      <c r="F9" s="9"/>
      <c r="G9" s="16" t="s">
        <v>997</v>
      </c>
      <c r="H9" s="9">
        <v>12</v>
      </c>
      <c r="I9" s="9">
        <v>144</v>
      </c>
      <c r="J9" s="29">
        <v>55</v>
      </c>
      <c r="K9" s="28">
        <f t="shared" si="0"/>
        <v>0.67901234567901236</v>
      </c>
      <c r="L9" s="9">
        <v>3600</v>
      </c>
      <c r="M9" s="80" t="s">
        <v>1279</v>
      </c>
      <c r="N9" s="80" t="s">
        <v>1280</v>
      </c>
      <c r="O9" s="80" t="s">
        <v>1281</v>
      </c>
      <c r="P9" s="1">
        <v>5.3699999999999998E-2</v>
      </c>
      <c r="Q9" s="1" t="s">
        <v>1282</v>
      </c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35" customHeight="1" x14ac:dyDescent="0.25">
      <c r="A10" s="9">
        <v>9</v>
      </c>
      <c r="B10" s="9"/>
      <c r="C10" s="9" t="s">
        <v>1283</v>
      </c>
      <c r="D10" s="10" t="s">
        <v>1284</v>
      </c>
      <c r="E10" s="9"/>
      <c r="F10" s="9"/>
      <c r="G10" s="16" t="s">
        <v>997</v>
      </c>
      <c r="H10" s="9">
        <v>24</v>
      </c>
      <c r="I10" s="9">
        <v>288</v>
      </c>
      <c r="J10" s="29">
        <v>35</v>
      </c>
      <c r="K10" s="28">
        <f t="shared" si="0"/>
        <v>0.43209876543209874</v>
      </c>
      <c r="L10" s="9">
        <v>3600</v>
      </c>
      <c r="M10" s="80" t="s">
        <v>1285</v>
      </c>
      <c r="N10" s="80" t="s">
        <v>1286</v>
      </c>
      <c r="O10" s="80" t="s">
        <v>1287</v>
      </c>
      <c r="P10" s="1">
        <v>1.83E-2</v>
      </c>
      <c r="Q10" s="1" t="s">
        <v>1288</v>
      </c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35" customHeight="1" x14ac:dyDescent="0.25">
      <c r="A11" s="9">
        <v>10</v>
      </c>
      <c r="B11" s="9"/>
      <c r="C11" s="9" t="s">
        <v>1289</v>
      </c>
      <c r="D11" s="10" t="s">
        <v>1290</v>
      </c>
      <c r="E11" s="9"/>
      <c r="F11" s="9"/>
      <c r="G11" s="16" t="s">
        <v>997</v>
      </c>
      <c r="H11" s="9">
        <v>24</v>
      </c>
      <c r="I11" s="9">
        <v>288</v>
      </c>
      <c r="J11" s="29">
        <v>45</v>
      </c>
      <c r="K11" s="28">
        <f t="shared" si="0"/>
        <v>0.55555555555555558</v>
      </c>
      <c r="L11" s="9">
        <v>3600</v>
      </c>
      <c r="M11" s="80" t="s">
        <v>1291</v>
      </c>
      <c r="N11" s="80" t="s">
        <v>1292</v>
      </c>
      <c r="O11" s="80" t="s">
        <v>1293</v>
      </c>
      <c r="P11" s="1">
        <v>3.4099999999999998E-2</v>
      </c>
      <c r="Q11" s="1" t="s">
        <v>1294</v>
      </c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35" customHeight="1" x14ac:dyDescent="0.25">
      <c r="A12" s="9">
        <v>11</v>
      </c>
      <c r="B12" s="9"/>
      <c r="C12" s="9" t="s">
        <v>1295</v>
      </c>
      <c r="D12" s="10" t="s">
        <v>1296</v>
      </c>
      <c r="E12" s="9"/>
      <c r="F12" s="9"/>
      <c r="G12" s="16" t="s">
        <v>997</v>
      </c>
      <c r="H12" s="9">
        <v>24</v>
      </c>
      <c r="I12" s="9">
        <v>288</v>
      </c>
      <c r="J12" s="29">
        <v>25</v>
      </c>
      <c r="K12" s="28">
        <f t="shared" si="0"/>
        <v>0.30864197530864196</v>
      </c>
      <c r="L12" s="9">
        <v>3600</v>
      </c>
      <c r="M12" s="80" t="s">
        <v>1297</v>
      </c>
      <c r="N12" s="80" t="s">
        <v>1298</v>
      </c>
      <c r="O12" s="80" t="s">
        <v>1299</v>
      </c>
      <c r="P12" s="1">
        <v>1.72E-2</v>
      </c>
      <c r="Q12" s="1" t="s">
        <v>1300</v>
      </c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35" customHeight="1" x14ac:dyDescent="0.25">
      <c r="A13" s="9">
        <v>12</v>
      </c>
      <c r="B13" s="9"/>
      <c r="C13" s="9" t="s">
        <v>1301</v>
      </c>
      <c r="D13" s="10" t="s">
        <v>1302</v>
      </c>
      <c r="E13" s="9"/>
      <c r="F13" s="9"/>
      <c r="G13" s="16" t="s">
        <v>997</v>
      </c>
      <c r="H13" s="9">
        <v>24</v>
      </c>
      <c r="I13" s="9">
        <v>288</v>
      </c>
      <c r="J13" s="29">
        <v>35</v>
      </c>
      <c r="K13" s="28">
        <f t="shared" si="0"/>
        <v>0.43209876543209874</v>
      </c>
      <c r="L13" s="9">
        <v>3600</v>
      </c>
      <c r="M13" s="80" t="s">
        <v>1303</v>
      </c>
      <c r="N13" s="80" t="s">
        <v>1304</v>
      </c>
      <c r="O13" s="80" t="s">
        <v>1305</v>
      </c>
      <c r="P13" s="1">
        <v>2.87E-2</v>
      </c>
      <c r="Q13" s="1" t="s">
        <v>1306</v>
      </c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35" customHeight="1" x14ac:dyDescent="0.25">
      <c r="A14" s="9">
        <v>13</v>
      </c>
      <c r="B14" s="9"/>
      <c r="C14" s="9" t="s">
        <v>1307</v>
      </c>
      <c r="D14" s="10" t="s">
        <v>1308</v>
      </c>
      <c r="E14" s="9"/>
      <c r="F14" s="9"/>
      <c r="G14" s="16" t="s">
        <v>997</v>
      </c>
      <c r="H14" s="9">
        <v>24</v>
      </c>
      <c r="I14" s="9">
        <v>288</v>
      </c>
      <c r="J14" s="29">
        <v>35</v>
      </c>
      <c r="K14" s="28">
        <f t="shared" si="0"/>
        <v>0.43209876543209874</v>
      </c>
      <c r="L14" s="9">
        <v>3600</v>
      </c>
      <c r="M14" s="80" t="s">
        <v>1309</v>
      </c>
      <c r="N14" s="80" t="s">
        <v>1310</v>
      </c>
      <c r="O14" s="80" t="s">
        <v>1311</v>
      </c>
      <c r="P14" s="1">
        <v>0.05</v>
      </c>
      <c r="Q14" s="1" t="s">
        <v>1312</v>
      </c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35" customHeight="1" x14ac:dyDescent="0.25">
      <c r="A15" s="9">
        <v>14</v>
      </c>
      <c r="B15" s="9"/>
      <c r="C15" s="9" t="s">
        <v>1313</v>
      </c>
      <c r="D15" s="10" t="s">
        <v>1314</v>
      </c>
      <c r="E15" s="9"/>
      <c r="F15" s="9"/>
      <c r="G15" s="16" t="s">
        <v>997</v>
      </c>
      <c r="H15" s="9">
        <v>24</v>
      </c>
      <c r="I15" s="9">
        <v>288</v>
      </c>
      <c r="J15" s="29">
        <v>35</v>
      </c>
      <c r="K15" s="28">
        <f t="shared" si="0"/>
        <v>0.43209876543209874</v>
      </c>
      <c r="L15" s="9">
        <v>3600</v>
      </c>
      <c r="M15" s="80" t="s">
        <v>1309</v>
      </c>
      <c r="N15" s="80" t="s">
        <v>1310</v>
      </c>
      <c r="O15" s="80" t="s">
        <v>1311</v>
      </c>
      <c r="P15" s="1">
        <v>0.05</v>
      </c>
      <c r="Q15" s="1" t="s">
        <v>1312</v>
      </c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35" customHeight="1" x14ac:dyDescent="0.25">
      <c r="A16" s="9">
        <v>15</v>
      </c>
      <c r="B16" s="9"/>
      <c r="C16" s="9" t="s">
        <v>1315</v>
      </c>
      <c r="D16" s="10" t="s">
        <v>1316</v>
      </c>
      <c r="E16" s="9"/>
      <c r="F16" s="9"/>
      <c r="G16" s="16" t="s">
        <v>997</v>
      </c>
      <c r="H16" s="9">
        <v>24</v>
      </c>
      <c r="I16" s="9">
        <v>288</v>
      </c>
      <c r="J16" s="29">
        <v>35</v>
      </c>
      <c r="K16" s="28">
        <f t="shared" si="0"/>
        <v>0.43209876543209874</v>
      </c>
      <c r="L16" s="9">
        <v>3600</v>
      </c>
      <c r="M16" s="80" t="s">
        <v>1309</v>
      </c>
      <c r="N16" s="80" t="s">
        <v>1310</v>
      </c>
      <c r="O16" s="80" t="s">
        <v>1311</v>
      </c>
      <c r="P16" s="1">
        <v>0.05</v>
      </c>
      <c r="Q16" s="1" t="s">
        <v>1312</v>
      </c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44.75" customHeight="1" x14ac:dyDescent="0.25">
      <c r="A17" s="9">
        <v>16</v>
      </c>
      <c r="B17" s="9"/>
      <c r="C17" s="9" t="s">
        <v>1317</v>
      </c>
      <c r="D17" s="10" t="s">
        <v>1318</v>
      </c>
      <c r="E17" s="9"/>
      <c r="F17" s="9"/>
      <c r="G17" s="16" t="s">
        <v>997</v>
      </c>
      <c r="H17" s="9">
        <v>12</v>
      </c>
      <c r="I17" s="9">
        <v>144</v>
      </c>
      <c r="J17" s="29">
        <v>35</v>
      </c>
      <c r="K17" s="28">
        <f t="shared" si="0"/>
        <v>0.43209876543209874</v>
      </c>
      <c r="L17" s="9">
        <v>3600</v>
      </c>
      <c r="M17" s="80" t="s">
        <v>1319</v>
      </c>
      <c r="N17" s="80" t="s">
        <v>1320</v>
      </c>
      <c r="O17" s="80" t="s">
        <v>1321</v>
      </c>
      <c r="P17" s="1">
        <v>0.12720000000000001</v>
      </c>
      <c r="Q17" s="1" t="s">
        <v>1322</v>
      </c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44.75" customHeight="1" x14ac:dyDescent="0.25">
      <c r="A18" s="9">
        <v>17</v>
      </c>
      <c r="B18" s="9"/>
      <c r="C18" s="9" t="s">
        <v>1323</v>
      </c>
      <c r="D18" s="10" t="s">
        <v>1324</v>
      </c>
      <c r="E18" s="9"/>
      <c r="F18" s="9"/>
      <c r="G18" s="16" t="s">
        <v>22</v>
      </c>
      <c r="H18" s="9">
        <v>12</v>
      </c>
      <c r="I18" s="9">
        <v>144</v>
      </c>
      <c r="J18" s="29">
        <v>45</v>
      </c>
      <c r="K18" s="28">
        <f t="shared" si="0"/>
        <v>0.55555555555555558</v>
      </c>
      <c r="L18" s="9">
        <v>3600</v>
      </c>
      <c r="M18" s="80" t="s">
        <v>1325</v>
      </c>
      <c r="N18" s="80" t="s">
        <v>1326</v>
      </c>
      <c r="O18" s="80" t="s">
        <v>1327</v>
      </c>
      <c r="P18" s="1">
        <v>9.9599999999999994E-2</v>
      </c>
      <c r="Q18" s="1" t="s">
        <v>1328</v>
      </c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44.75" customHeight="1" x14ac:dyDescent="0.25">
      <c r="A19" s="9">
        <v>18</v>
      </c>
      <c r="B19" s="9"/>
      <c r="C19" s="9" t="s">
        <v>1329</v>
      </c>
      <c r="D19" s="10" t="s">
        <v>1330</v>
      </c>
      <c r="E19" s="9"/>
      <c r="F19" s="9"/>
      <c r="G19" s="16" t="s">
        <v>997</v>
      </c>
      <c r="H19" s="9">
        <v>24</v>
      </c>
      <c r="I19" s="9">
        <v>288</v>
      </c>
      <c r="J19" s="29">
        <v>40</v>
      </c>
      <c r="K19" s="28">
        <f t="shared" si="0"/>
        <v>0.49382716049382713</v>
      </c>
      <c r="L19" s="9">
        <v>3600</v>
      </c>
      <c r="M19" s="80" t="s">
        <v>1331</v>
      </c>
      <c r="N19" s="80" t="s">
        <v>1332</v>
      </c>
      <c r="O19" s="80" t="s">
        <v>1333</v>
      </c>
      <c r="P19" s="1">
        <v>5.4539999999999998E-2</v>
      </c>
      <c r="Q19" s="1" t="s">
        <v>1334</v>
      </c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44.75" customHeight="1" x14ac:dyDescent="0.25">
      <c r="A20" s="9">
        <v>19</v>
      </c>
      <c r="B20" s="9"/>
      <c r="C20" s="9" t="s">
        <v>1335</v>
      </c>
      <c r="D20" s="10" t="s">
        <v>1336</v>
      </c>
      <c r="E20" s="9"/>
      <c r="F20" s="9"/>
      <c r="G20" s="16" t="s">
        <v>997</v>
      </c>
      <c r="H20" s="9">
        <v>24</v>
      </c>
      <c r="I20" s="9">
        <v>288</v>
      </c>
      <c r="J20" s="29">
        <v>25</v>
      </c>
      <c r="K20" s="28">
        <f t="shared" si="0"/>
        <v>0.30864197530864196</v>
      </c>
      <c r="L20" s="9">
        <v>3600</v>
      </c>
      <c r="M20" s="80" t="s">
        <v>1337</v>
      </c>
      <c r="N20" s="80" t="s">
        <v>1338</v>
      </c>
      <c r="O20" s="80" t="s">
        <v>1339</v>
      </c>
      <c r="P20" s="1">
        <v>4.5900000000000003E-2</v>
      </c>
      <c r="Q20" s="1" t="s">
        <v>1340</v>
      </c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44.75" customHeight="1" x14ac:dyDescent="0.25">
      <c r="A21" s="9">
        <v>20</v>
      </c>
      <c r="B21" s="9"/>
      <c r="C21" s="9" t="s">
        <v>1341</v>
      </c>
      <c r="D21" s="10" t="s">
        <v>1342</v>
      </c>
      <c r="E21" s="9"/>
      <c r="F21" s="9"/>
      <c r="G21" s="16" t="s">
        <v>997</v>
      </c>
      <c r="H21" s="9">
        <v>24</v>
      </c>
      <c r="I21" s="9">
        <v>288</v>
      </c>
      <c r="J21" s="29">
        <v>35</v>
      </c>
      <c r="K21" s="28">
        <f t="shared" si="0"/>
        <v>0.43209876543209874</v>
      </c>
      <c r="L21" s="9">
        <v>3600</v>
      </c>
      <c r="M21" s="80" t="s">
        <v>1337</v>
      </c>
      <c r="N21" s="80" t="s">
        <v>1338</v>
      </c>
      <c r="O21" s="80" t="s">
        <v>1339</v>
      </c>
      <c r="P21" s="1">
        <v>4.5900000000000003E-2</v>
      </c>
      <c r="Q21" s="1" t="s">
        <v>1340</v>
      </c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44.75" customHeight="1" x14ac:dyDescent="0.25">
      <c r="A22" s="9">
        <v>21</v>
      </c>
      <c r="B22" s="9"/>
      <c r="C22" s="9" t="s">
        <v>1343</v>
      </c>
      <c r="D22" s="10" t="s">
        <v>1344</v>
      </c>
      <c r="E22" s="9"/>
      <c r="F22" s="9"/>
      <c r="G22" s="16" t="s">
        <v>997</v>
      </c>
      <c r="H22" s="9">
        <v>24</v>
      </c>
      <c r="I22" s="9">
        <v>288</v>
      </c>
      <c r="J22" s="29">
        <v>25</v>
      </c>
      <c r="K22" s="28">
        <f t="shared" si="0"/>
        <v>0.30864197530864196</v>
      </c>
      <c r="L22" s="9">
        <v>3600</v>
      </c>
      <c r="M22" s="80" t="s">
        <v>1345</v>
      </c>
      <c r="N22" s="80" t="s">
        <v>1346</v>
      </c>
      <c r="O22" s="80" t="s">
        <v>1347</v>
      </c>
      <c r="P22" s="1">
        <v>0.1361</v>
      </c>
      <c r="Q22" s="1" t="s">
        <v>1348</v>
      </c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44.75" customHeight="1" x14ac:dyDescent="0.25">
      <c r="A23" s="9">
        <v>22</v>
      </c>
      <c r="B23" s="9"/>
      <c r="C23" s="9" t="s">
        <v>1349</v>
      </c>
      <c r="D23" s="10" t="s">
        <v>1350</v>
      </c>
      <c r="E23" s="9"/>
      <c r="F23" s="9"/>
      <c r="G23" s="16" t="s">
        <v>997</v>
      </c>
      <c r="H23" s="9">
        <v>24</v>
      </c>
      <c r="I23" s="9">
        <v>288</v>
      </c>
      <c r="J23" s="29">
        <v>30</v>
      </c>
      <c r="K23" s="28">
        <f t="shared" si="0"/>
        <v>0.37037037037037035</v>
      </c>
      <c r="L23" s="9">
        <v>3600</v>
      </c>
      <c r="M23" s="80" t="s">
        <v>1351</v>
      </c>
      <c r="N23" s="80" t="s">
        <v>1352</v>
      </c>
      <c r="O23" s="80" t="s">
        <v>1353</v>
      </c>
      <c r="P23" s="1">
        <v>1.7100000000000001E-2</v>
      </c>
      <c r="Q23" s="1" t="s">
        <v>1354</v>
      </c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44.75" customHeight="1" x14ac:dyDescent="0.25">
      <c r="A24" s="9">
        <v>23</v>
      </c>
      <c r="B24" s="9"/>
      <c r="C24" s="9" t="s">
        <v>1355</v>
      </c>
      <c r="D24" s="10" t="s">
        <v>1356</v>
      </c>
      <c r="E24" s="9"/>
      <c r="F24" s="9"/>
      <c r="G24" s="16" t="s">
        <v>997</v>
      </c>
      <c r="H24" s="9">
        <v>24</v>
      </c>
      <c r="I24" s="9">
        <v>288</v>
      </c>
      <c r="J24" s="29">
        <v>30</v>
      </c>
      <c r="K24" s="28">
        <f t="shared" si="0"/>
        <v>0.37037037037037035</v>
      </c>
      <c r="L24" s="9">
        <v>3600</v>
      </c>
      <c r="M24" s="80" t="s">
        <v>1351</v>
      </c>
      <c r="N24" s="80" t="s">
        <v>1352</v>
      </c>
      <c r="O24" s="80" t="s">
        <v>1353</v>
      </c>
      <c r="P24" s="1">
        <v>1.7100000000000001E-2</v>
      </c>
      <c r="Q24" s="1" t="s">
        <v>1354</v>
      </c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s="38" customFormat="1" ht="144.75" customHeight="1" x14ac:dyDescent="0.25">
      <c r="A25" s="9">
        <v>24</v>
      </c>
      <c r="B25" s="32"/>
      <c r="C25" s="32"/>
      <c r="D25" s="33" t="s">
        <v>1357</v>
      </c>
      <c r="E25" s="32"/>
      <c r="F25" s="32"/>
      <c r="G25" s="34" t="s">
        <v>22</v>
      </c>
      <c r="H25" s="32">
        <v>12</v>
      </c>
      <c r="I25" s="32">
        <v>144</v>
      </c>
      <c r="J25" s="35">
        <v>42</v>
      </c>
      <c r="K25" s="36">
        <f t="shared" si="0"/>
        <v>0.51851851851851849</v>
      </c>
      <c r="L25" s="32">
        <v>3600</v>
      </c>
      <c r="M25" s="80"/>
      <c r="N25" s="80"/>
      <c r="O25" s="80"/>
      <c r="P25" s="37"/>
      <c r="Q25" s="37"/>
      <c r="R25" s="37"/>
      <c r="S25" s="37"/>
      <c r="T25" s="37"/>
      <c r="U25" s="37"/>
      <c r="V25" s="37"/>
      <c r="W25" s="37"/>
      <c r="X25" s="37"/>
      <c r="Y25" s="37"/>
      <c r="Z25" s="37"/>
      <c r="AA25" s="37"/>
    </row>
    <row r="26" spans="1:27" ht="144.75" customHeight="1" x14ac:dyDescent="0.25">
      <c r="A26" s="9">
        <v>25</v>
      </c>
      <c r="B26" s="9"/>
      <c r="C26" s="9"/>
      <c r="D26" s="10" t="s">
        <v>1358</v>
      </c>
      <c r="E26" s="9"/>
      <c r="F26" s="9"/>
      <c r="G26" s="16" t="s">
        <v>997</v>
      </c>
      <c r="H26" s="9">
        <v>12</v>
      </c>
      <c r="I26" s="9">
        <v>144</v>
      </c>
      <c r="J26" s="29">
        <v>12</v>
      </c>
      <c r="K26" s="28">
        <f t="shared" si="0"/>
        <v>0.14814814814814814</v>
      </c>
      <c r="L26" s="9">
        <v>14400</v>
      </c>
      <c r="M26" s="80" t="s">
        <v>1359</v>
      </c>
      <c r="N26" s="80" t="s">
        <v>1360</v>
      </c>
      <c r="O26" s="80" t="s">
        <v>1361</v>
      </c>
      <c r="P26" s="1">
        <v>0.08</v>
      </c>
      <c r="Q26" s="1" t="s">
        <v>1362</v>
      </c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44.75" customHeight="1" x14ac:dyDescent="0.25">
      <c r="A27" s="1"/>
      <c r="B27" s="1"/>
      <c r="C27" s="1"/>
      <c r="D27" s="2" t="s">
        <v>1363</v>
      </c>
      <c r="E27" s="1"/>
      <c r="F27" s="1"/>
      <c r="G27" s="1" t="s">
        <v>22</v>
      </c>
      <c r="H27" s="1">
        <v>12</v>
      </c>
      <c r="I27" s="9">
        <v>144</v>
      </c>
      <c r="J27" s="29">
        <v>125</v>
      </c>
      <c r="K27" s="28">
        <f t="shared" ref="K27:K29" si="1">J27/81</f>
        <v>1.5432098765432098</v>
      </c>
      <c r="L27" s="9">
        <v>3600</v>
      </c>
      <c r="M27" s="80" t="s">
        <v>1364</v>
      </c>
      <c r="N27" s="80" t="s">
        <v>1365</v>
      </c>
      <c r="O27" s="80" t="s">
        <v>1366</v>
      </c>
      <c r="P27" s="1">
        <v>0.24479999999999999</v>
      </c>
      <c r="Q27" s="1" t="s">
        <v>1367</v>
      </c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44.75" customHeight="1" x14ac:dyDescent="0.25">
      <c r="A28" s="1"/>
      <c r="B28" s="1"/>
      <c r="C28" s="1"/>
      <c r="D28" s="2" t="s">
        <v>1368</v>
      </c>
      <c r="E28" s="1"/>
      <c r="F28" s="1"/>
      <c r="G28" s="1" t="s">
        <v>22</v>
      </c>
      <c r="H28" s="1">
        <v>12</v>
      </c>
      <c r="I28" s="9">
        <v>144</v>
      </c>
      <c r="J28" s="29">
        <v>145</v>
      </c>
      <c r="K28" s="28">
        <f t="shared" si="1"/>
        <v>1.7901234567901234</v>
      </c>
      <c r="L28" s="9">
        <v>3600</v>
      </c>
      <c r="M28" s="80" t="s">
        <v>1369</v>
      </c>
      <c r="N28" s="80" t="s">
        <v>1370</v>
      </c>
      <c r="O28" s="80" t="s">
        <v>1371</v>
      </c>
      <c r="P28" s="1">
        <v>0.29949999999999999</v>
      </c>
      <c r="Q28" s="1" t="s">
        <v>1372</v>
      </c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44.75" customHeight="1" x14ac:dyDescent="0.25">
      <c r="A29" s="1"/>
      <c r="B29" s="1"/>
      <c r="C29" s="1"/>
      <c r="D29" s="2" t="s">
        <v>1373</v>
      </c>
      <c r="E29" s="1"/>
      <c r="F29" s="1"/>
      <c r="G29" s="1" t="s">
        <v>22</v>
      </c>
      <c r="H29" s="1">
        <v>12</v>
      </c>
      <c r="I29" s="9">
        <v>144</v>
      </c>
      <c r="J29" s="29">
        <v>60</v>
      </c>
      <c r="K29" s="28">
        <f t="shared" si="1"/>
        <v>0.7407407407407407</v>
      </c>
      <c r="L29" s="9">
        <v>3600</v>
      </c>
      <c r="M29" s="80" t="s">
        <v>1374</v>
      </c>
      <c r="N29" s="80" t="s">
        <v>1375</v>
      </c>
      <c r="O29" s="80" t="s">
        <v>1376</v>
      </c>
      <c r="P29" s="1">
        <v>8.2699999999999996E-2</v>
      </c>
      <c r="Q29" s="1" t="s">
        <v>1377</v>
      </c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3.2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3.2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3.2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3.2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3.2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3.2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3.2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3.2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3.2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3.2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3.2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3.2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3.2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3.2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3.2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3.2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3.2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3.2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3.2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3.2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3.2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3.2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3.2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3.2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3.2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3.2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3.2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3.2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3.2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3.2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3.2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3.2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3.2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3.2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3.2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3.2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3.2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3.2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3.2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3.2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3.2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3.2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3.2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3.2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3.2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3.2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3.2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3.2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3.2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3.2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3.2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3.2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3.2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3.2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3.2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3.2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3.2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3.2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3.2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3.2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3.2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3.2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3.2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3.2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3.2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3.2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3.2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3.2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3.2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3.2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3.2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3.2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3.2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3.2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3.2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3.2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3.2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3.2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3.2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3.2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3.2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3.2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3.2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3.2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3.2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3.2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3.2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3.2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3.2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3.2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3.2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3.2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3.2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3.2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3.2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3.2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3.2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3.2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3.2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3.2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3.2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3.2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3.2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3.2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3.2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3.2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3.2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3.2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3.2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3.2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3.2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3.2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3.2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3.2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3.2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3.2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3.2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3.2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3.2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3.2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3.2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3.2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3.2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3.2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3.2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3.2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3.2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3.2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3.2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3.2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3.2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3.2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3.2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3.2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3.2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3.2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3.2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3.2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3.2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3.2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3.2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3.2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3.2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3.2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3.2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3.2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3.2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3.2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3.2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3.2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3.2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3.2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3.2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3.2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3.2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3.2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3.2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3.2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3.2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3.2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3.2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3.2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3.2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3.2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3.2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3.2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3.2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3.2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3.2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3.2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3.2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3.2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3.2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3.2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3.2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3.2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3.2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3.2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3.2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3.2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3.2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3.2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3.2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3.2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3.2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3.2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3.2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3.2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3.2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3.2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3.2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3.2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3.2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3.2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3.2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3.2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3.2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3.2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3.2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3.2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3.2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3.2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3.2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3.2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3.2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3.2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3.2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3.2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3.2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3.2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3.2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3.2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3.2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3.2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3.2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3.2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3.2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3.2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3.2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3.2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3.2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3.2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3.2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3.2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3.2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3.2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3.2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3.2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3.2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3.2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3.2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3.2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3.2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3.2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3.2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3.2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3.2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3.2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3.2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3.2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3.2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3.2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3.2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3.2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3.2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3.2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3.2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3.2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3.2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3.2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3.2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3.2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3.2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3.2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3.2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3.2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3.2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3.2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3.2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3.2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3.2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3.2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3.2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3.2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3.2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3.2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3.2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3.2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3.2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3.2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3.2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3.2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3.2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3.2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3.2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3.2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3.2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3.2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3.2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3.2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3.2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3.2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3.2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3.2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3.2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3.2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3.2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3.2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3.2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3.2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3.2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3.2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3.2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3.2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3.2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3.2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3.2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3.2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3.2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3.2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3.2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3.2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3.2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3.2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3.2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3.2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3.2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3.2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3.2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3.2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3.2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3.2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3.2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3.2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3.2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3.2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3.2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3.2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3.2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3.2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3.2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3.2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3.2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3.2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3.2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3.2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3.2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3.2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3.2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3.2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3.2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3.2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3.2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3.2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3.2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3.2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3.2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3.2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3.2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3.2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3.2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3.2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3.2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3.2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3.2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3.2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3.2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3.2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3.2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3.2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3.2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3.2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3.2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3.2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3.2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3.2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3.2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3.2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3.2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3.2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3.2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3.2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3.2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3.2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3.2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3.2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3.2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3.2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3.2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3.2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3.2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3.2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3.2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3.2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3.2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3.2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3.2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3.2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3.2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3.2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3.2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3.2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3.2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3.2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3.2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3.2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3.2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3.2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3.2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3.2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3.2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3.2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3.2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3.2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3.2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3.2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3.2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3.2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3.2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3.2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3.2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3.2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3.2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3.2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3.2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3.2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3.2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3.2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3.2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3.2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3.2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3.2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3.2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3.2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3.2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3.2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3.2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3.2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3.2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3.2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3.2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3.2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3.2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3.2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3.2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3.2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3.2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3.2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3.2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3.2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3.2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3.2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3.2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3.2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3.2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3.2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3.2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3.2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3.2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3.2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3.2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3.2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3.2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3.2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3.2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3.2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3.2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3.2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3.2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3.2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3.2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3.2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3.2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3.2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3.2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3.2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3.2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3.2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3.2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3.2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3.2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3.2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3.2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3.2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3.2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3.2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3.2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3.2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3.2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3.2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3.2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3.2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3.2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3.2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3.2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3.2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3.2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3.2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3.2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3.2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3.2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3.2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3.2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3.2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3.2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3.2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3.2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3.2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3.2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3.2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3.2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3.2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3.2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3.2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3.2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3.2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3.2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3.2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3.2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3.2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3.2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3.2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3.2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3.2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3.2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3.2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3.2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3.2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3.2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3.2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3.2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3.2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3.2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3.2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3.2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3.2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3.2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3.2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3.2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3.2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3.2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3.2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3.2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3.2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3.2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3.2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3.2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3.2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3.2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3.2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3.2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3.2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3.2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3.2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3.2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3.2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3.2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3.2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3.2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3.2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3.2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3.2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3.2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3.2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3.2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3.2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3.2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3.2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3.2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3.2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3.2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3.2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3.2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3.2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3.2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3.2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3.2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3.2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3.2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3.2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3.2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3.2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3.2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3.2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3.2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3.2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3.2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3.2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3.2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3.2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3.2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3.2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3.2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3.2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3.2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3.2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3.2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3.2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3.2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3.2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3.2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3.2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3.2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3.2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3.2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3.2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3.2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3.2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3.2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3.2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3.2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3.2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3.2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3.2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3.2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3.2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3.2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3.2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3.2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3.2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3.2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3.2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3.2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3.2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3.2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3.2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3.2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3.2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3.2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3.2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3.2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3.2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3.2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3.2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3.2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3.2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3.2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3.2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3.2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3.2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3.2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3.2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3.2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3.2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3.2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3.2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3.2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3.2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3.2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3.2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3.2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3.2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3.2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3.2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3.2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3.2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3.2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3.2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3.2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3.2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3.2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3.2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3.2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3.2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3.2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3.2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3.2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3.2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3.2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3.2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3.2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3.2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3.2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3.2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3.2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3.2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3.2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3.2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3.2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3.2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3.2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3.2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3.2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3.2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3.2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3.2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3.2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3.2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3.2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3.2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3.2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3.2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3.2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3.2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3.2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3.2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3.2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3.2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3.2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3.2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3.2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3.2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3.2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3.2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3.2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3.2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3.2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3.2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3.2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3.2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3.2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3.2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3.2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3.2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3.2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3.2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3.2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3.2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3.2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3.2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3.2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3.2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3.2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3.2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3.2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3.2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3.2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3.2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3.2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3.2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3.2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3.2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3.2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3.2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3.2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3.2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3.2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3.2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3.2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3.2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3.2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3.2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3.2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3.2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3.2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3.2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3.2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3.2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3.2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3.2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3.2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3.2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3.2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3.2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3.2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3.2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3.2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3.2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3.2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3.2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3.2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3.2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3.2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3.2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3.2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3.2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3.2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3.2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3.2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3.2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3.2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3.2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3.2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3.2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3.2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3.2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3.2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3.2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3.2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3.2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3.2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3.2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3.2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3.2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3.2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3.2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3.2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3.2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3.2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3.2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3.2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3.2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3.2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3.2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3.2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3.2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3.2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3.2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3.2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3.2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3.2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3.2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3.2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3.2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3.2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3.2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3.2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3.2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3.2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3.2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3.2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3.2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3.2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3.2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3.2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3.2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3.2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3.2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3.2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3.2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3.2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3.2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3.2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3.2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3.2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3.2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3.2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3.2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3.2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3.2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3.2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3.2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3.2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3.2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3.2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3.2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3.2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3.2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3.2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3.2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3.2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3.2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3.2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3.2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3.2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3.2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3.2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3.2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3.2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3.2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3.2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3.2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3.2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3.2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3.2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3.2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3.2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3.2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3.2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3.2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3.2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3.2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3.2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3.2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3.2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3.2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3.2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3.2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3.2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3.2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3.2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3.2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3.2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3.2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3.2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3.2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3.2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3.2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3.2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3.2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3.2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3.2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3.2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3.2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3.2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3.2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3.2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3.2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3.2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3.2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3.2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3.2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3.2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3.2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3.2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3.2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3.2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3.2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3.2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3.2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3.2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3.2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3.2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3.2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3.2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3.2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3.2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3.2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3.2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3.2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3.2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3.2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3.2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3.2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3.2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3.2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3.2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3.2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3.2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3.2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3.2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3.2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3.2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3.2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3.2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3.2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3.2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3.2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3.2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3.2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3.2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3.2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3.2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3.2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3.2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3.2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3.2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3.2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3.2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3.2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3.2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3.2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3.2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3.2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3.2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3.2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3.2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3.2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3.2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3.2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3.2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3.2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3.2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3.2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3.2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3.2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3.2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3.2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3.2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3.2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3.2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3.2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3.2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3.2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3.2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3.2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3.2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3.2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3.2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3.2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3.2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3.2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3.2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3.2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3.2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3.2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3.2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3.2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3.2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3.2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3.2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3.2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3.2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3.2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3.2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3.2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3.2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3.2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3.2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3.2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3.2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0"/>
  <sheetViews>
    <sheetView topLeftCell="H6" zoomScale="80" zoomScaleNormal="80" workbookViewId="0">
      <selection activeCell="L6" sqref="L6"/>
    </sheetView>
  </sheetViews>
  <sheetFormatPr defaultColWidth="12.5546875" defaultRowHeight="15.75" customHeight="1" x14ac:dyDescent="0.25"/>
  <cols>
    <col min="1" max="1" width="10.44140625" customWidth="1"/>
    <col min="2" max="2" width="27.109375" customWidth="1"/>
    <col min="4" max="4" width="24.44140625" customWidth="1"/>
    <col min="10" max="10" width="12.5546875" style="25"/>
    <col min="11" max="11" width="11.88671875" style="20" customWidth="1"/>
    <col min="13" max="13" width="16.88671875" bestFit="1" customWidth="1"/>
    <col min="14" max="14" width="16.44140625" bestFit="1" customWidth="1"/>
    <col min="15" max="15" width="17.88671875" bestFit="1" customWidth="1"/>
  </cols>
  <sheetData>
    <row r="1" spans="1:26" s="14" customFormat="1" ht="30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1" t="s">
        <v>7</v>
      </c>
      <c r="H1" s="11" t="s">
        <v>8</v>
      </c>
      <c r="I1" s="11" t="s">
        <v>9</v>
      </c>
      <c r="J1" s="26" t="s">
        <v>10</v>
      </c>
      <c r="K1" s="27" t="s">
        <v>11</v>
      </c>
      <c r="L1" s="11" t="s">
        <v>12</v>
      </c>
      <c r="M1" s="11" t="s">
        <v>365</v>
      </c>
      <c r="N1" s="11" t="s">
        <v>14</v>
      </c>
      <c r="O1" s="13" t="s">
        <v>15</v>
      </c>
      <c r="P1" s="13" t="s">
        <v>366</v>
      </c>
      <c r="Q1" s="13" t="s">
        <v>17</v>
      </c>
      <c r="R1" s="13"/>
      <c r="S1" s="13"/>
      <c r="T1" s="13"/>
      <c r="U1" s="13"/>
      <c r="V1" s="13"/>
      <c r="W1" s="13"/>
      <c r="X1" s="13"/>
      <c r="Y1" s="13"/>
      <c r="Z1" s="13"/>
    </row>
    <row r="2" spans="1:26" ht="127.5" customHeight="1" x14ac:dyDescent="0.25">
      <c r="A2" s="9">
        <v>1</v>
      </c>
      <c r="B2" s="9"/>
      <c r="C2" s="9" t="s">
        <v>1378</v>
      </c>
      <c r="D2" s="10" t="s">
        <v>1379</v>
      </c>
      <c r="E2" s="9"/>
      <c r="F2" s="9"/>
      <c r="G2" s="9" t="s">
        <v>1070</v>
      </c>
      <c r="H2" s="9">
        <v>12</v>
      </c>
      <c r="I2" s="9">
        <v>48</v>
      </c>
      <c r="J2" s="29">
        <v>95</v>
      </c>
      <c r="K2" s="28">
        <f>J2/81</f>
        <v>1.1728395061728396</v>
      </c>
      <c r="L2" s="9">
        <v>3600</v>
      </c>
      <c r="M2" s="80" t="s">
        <v>1380</v>
      </c>
      <c r="N2" s="80" t="s">
        <v>1381</v>
      </c>
      <c r="O2" s="80" t="s">
        <v>1382</v>
      </c>
      <c r="P2" s="1">
        <v>0.3629</v>
      </c>
      <c r="Q2" s="1" t="s">
        <v>1383</v>
      </c>
      <c r="R2" s="1"/>
      <c r="S2" s="1"/>
      <c r="T2" s="1"/>
      <c r="U2" s="1"/>
      <c r="V2" s="1"/>
      <c r="W2" s="1"/>
      <c r="X2" s="1"/>
      <c r="Y2" s="1"/>
      <c r="Z2" s="1"/>
    </row>
    <row r="3" spans="1:26" ht="127.5" customHeight="1" x14ac:dyDescent="0.25">
      <c r="A3" s="9">
        <v>2</v>
      </c>
      <c r="B3" s="9"/>
      <c r="C3" s="9" t="s">
        <v>1384</v>
      </c>
      <c r="D3" s="10" t="s">
        <v>1385</v>
      </c>
      <c r="E3" s="9"/>
      <c r="F3" s="9"/>
      <c r="G3" s="9" t="s">
        <v>1070</v>
      </c>
      <c r="H3" s="9">
        <v>12</v>
      </c>
      <c r="I3" s="9">
        <v>48</v>
      </c>
      <c r="J3" s="29">
        <v>125</v>
      </c>
      <c r="K3" s="28">
        <f t="shared" ref="K3:K9" si="0">J3/81</f>
        <v>1.5432098765432098</v>
      </c>
      <c r="L3" s="9">
        <v>3600</v>
      </c>
      <c r="M3" s="80" t="s">
        <v>1380</v>
      </c>
      <c r="N3" s="80" t="s">
        <v>1381</v>
      </c>
      <c r="O3" s="80" t="s">
        <v>1382</v>
      </c>
      <c r="P3" s="1">
        <v>0.3629</v>
      </c>
      <c r="Q3" s="1" t="s">
        <v>1383</v>
      </c>
      <c r="R3" s="1"/>
      <c r="S3" s="1"/>
      <c r="T3" s="1"/>
      <c r="U3" s="1"/>
      <c r="V3" s="1"/>
      <c r="W3" s="1"/>
      <c r="X3" s="1"/>
      <c r="Y3" s="1"/>
      <c r="Z3" s="1"/>
    </row>
    <row r="4" spans="1:26" ht="127.5" customHeight="1" x14ac:dyDescent="0.25">
      <c r="A4" s="9">
        <v>3</v>
      </c>
      <c r="B4" s="9"/>
      <c r="C4" s="9" t="s">
        <v>1386</v>
      </c>
      <c r="D4" s="10" t="s">
        <v>1387</v>
      </c>
      <c r="E4" s="9"/>
      <c r="F4" s="9"/>
      <c r="G4" s="9" t="s">
        <v>1070</v>
      </c>
      <c r="H4" s="9">
        <v>12</v>
      </c>
      <c r="I4" s="9">
        <v>48</v>
      </c>
      <c r="J4" s="29">
        <v>95</v>
      </c>
      <c r="K4" s="28">
        <f t="shared" si="0"/>
        <v>1.1728395061728396</v>
      </c>
      <c r="L4" s="9">
        <v>3600</v>
      </c>
      <c r="M4" s="80" t="s">
        <v>1388</v>
      </c>
      <c r="N4" s="80" t="s">
        <v>1389</v>
      </c>
      <c r="O4" s="80" t="s">
        <v>1390</v>
      </c>
      <c r="P4" s="1">
        <v>0.46300000000000002</v>
      </c>
      <c r="Q4" s="1" t="s">
        <v>1391</v>
      </c>
      <c r="R4" s="1"/>
      <c r="S4" s="1"/>
      <c r="T4" s="1"/>
      <c r="U4" s="1"/>
      <c r="V4" s="1"/>
      <c r="W4" s="1"/>
      <c r="X4" s="1"/>
      <c r="Y4" s="1"/>
      <c r="Z4" s="1"/>
    </row>
    <row r="5" spans="1:26" ht="127.5" customHeight="1" x14ac:dyDescent="0.25">
      <c r="A5" s="9">
        <v>4</v>
      </c>
      <c r="B5" s="9"/>
      <c r="C5" s="9" t="s">
        <v>1392</v>
      </c>
      <c r="D5" s="10" t="s">
        <v>1393</v>
      </c>
      <c r="E5" s="9"/>
      <c r="F5" s="9"/>
      <c r="G5" s="9" t="s">
        <v>1070</v>
      </c>
      <c r="H5" s="9">
        <v>12</v>
      </c>
      <c r="I5" s="9">
        <v>48</v>
      </c>
      <c r="J5" s="29">
        <v>110</v>
      </c>
      <c r="K5" s="28">
        <f t="shared" si="0"/>
        <v>1.3580246913580247</v>
      </c>
      <c r="L5" s="9">
        <v>3600</v>
      </c>
      <c r="M5" s="80" t="s">
        <v>1394</v>
      </c>
      <c r="N5" s="80" t="s">
        <v>1395</v>
      </c>
      <c r="O5" s="80" t="s">
        <v>1396</v>
      </c>
      <c r="P5" s="1">
        <v>0.5897</v>
      </c>
      <c r="Q5" s="1" t="s">
        <v>1397</v>
      </c>
      <c r="R5" s="1"/>
      <c r="S5" s="1"/>
      <c r="T5" s="1"/>
      <c r="U5" s="1"/>
      <c r="V5" s="1"/>
      <c r="W5" s="1"/>
      <c r="X5" s="1"/>
      <c r="Y5" s="1"/>
      <c r="Z5" s="1"/>
    </row>
    <row r="6" spans="1:26" ht="127.5" customHeight="1" x14ac:dyDescent="0.25">
      <c r="A6" s="9">
        <v>5</v>
      </c>
      <c r="B6" s="9"/>
      <c r="C6" s="9" t="s">
        <v>1398</v>
      </c>
      <c r="D6" s="49" t="s">
        <v>1399</v>
      </c>
      <c r="E6" s="9"/>
      <c r="F6" s="9"/>
      <c r="G6" s="9" t="s">
        <v>1070</v>
      </c>
      <c r="H6" s="9">
        <v>12</v>
      </c>
      <c r="I6" s="9">
        <v>48</v>
      </c>
      <c r="J6" s="29">
        <v>105</v>
      </c>
      <c r="K6" s="28">
        <f t="shared" si="0"/>
        <v>1.2962962962962963</v>
      </c>
      <c r="L6" s="9">
        <v>3600</v>
      </c>
      <c r="M6" s="80" t="s">
        <v>1394</v>
      </c>
      <c r="N6" s="80" t="s">
        <v>1395</v>
      </c>
      <c r="O6" s="80" t="s">
        <v>1396</v>
      </c>
      <c r="P6" s="1">
        <v>0.5897</v>
      </c>
      <c r="Q6" s="1" t="s">
        <v>1397</v>
      </c>
      <c r="R6" s="1"/>
      <c r="S6" s="1"/>
      <c r="T6" s="1"/>
      <c r="U6" s="1"/>
      <c r="V6" s="1"/>
      <c r="W6" s="1"/>
      <c r="X6" s="1"/>
      <c r="Y6" s="1"/>
      <c r="Z6" s="1"/>
    </row>
    <row r="7" spans="1:26" ht="127.5" customHeight="1" x14ac:dyDescent="0.25">
      <c r="A7" s="9">
        <v>6</v>
      </c>
      <c r="B7" s="9"/>
      <c r="C7" s="9" t="s">
        <v>1400</v>
      </c>
      <c r="D7" s="10" t="s">
        <v>1401</v>
      </c>
      <c r="E7" s="9"/>
      <c r="F7" s="9"/>
      <c r="G7" s="9" t="s">
        <v>1070</v>
      </c>
      <c r="H7" s="9">
        <v>12</v>
      </c>
      <c r="I7" s="9">
        <v>48</v>
      </c>
      <c r="J7" s="29">
        <v>115</v>
      </c>
      <c r="K7" s="28">
        <f t="shared" si="0"/>
        <v>1.4197530864197532</v>
      </c>
      <c r="L7" s="9">
        <v>3600</v>
      </c>
      <c r="M7" s="80" t="s">
        <v>1394</v>
      </c>
      <c r="N7" s="80" t="s">
        <v>1395</v>
      </c>
      <c r="O7" s="80" t="s">
        <v>1396</v>
      </c>
      <c r="P7" s="1">
        <v>0.5897</v>
      </c>
      <c r="Q7" s="1" t="s">
        <v>1397</v>
      </c>
      <c r="R7" s="1"/>
      <c r="S7" s="1"/>
      <c r="T7" s="1"/>
      <c r="U7" s="1"/>
      <c r="V7" s="1"/>
      <c r="W7" s="1"/>
      <c r="X7" s="1"/>
      <c r="Y7" s="1"/>
      <c r="Z7" s="1"/>
    </row>
    <row r="8" spans="1:26" ht="127.5" customHeight="1" x14ac:dyDescent="0.25">
      <c r="A8" s="9">
        <v>7</v>
      </c>
      <c r="B8" s="9"/>
      <c r="C8" s="9" t="s">
        <v>1402</v>
      </c>
      <c r="D8" s="10" t="s">
        <v>1403</v>
      </c>
      <c r="E8" s="9"/>
      <c r="F8" s="9"/>
      <c r="G8" s="9" t="s">
        <v>1070</v>
      </c>
      <c r="H8" s="9">
        <v>12</v>
      </c>
      <c r="I8" s="9">
        <v>48</v>
      </c>
      <c r="J8" s="29">
        <v>195</v>
      </c>
      <c r="K8" s="28">
        <f t="shared" si="0"/>
        <v>2.4074074074074074</v>
      </c>
      <c r="L8" s="9">
        <v>3600</v>
      </c>
      <c r="M8" s="80"/>
      <c r="N8" s="9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27.5" customHeight="1" x14ac:dyDescent="0.25">
      <c r="A9" s="9">
        <v>8</v>
      </c>
      <c r="B9" s="9"/>
      <c r="C9" s="9" t="s">
        <v>1404</v>
      </c>
      <c r="D9" s="10" t="s">
        <v>1405</v>
      </c>
      <c r="E9" s="9"/>
      <c r="F9" s="9"/>
      <c r="G9" s="9" t="s">
        <v>1070</v>
      </c>
      <c r="H9" s="9">
        <v>12</v>
      </c>
      <c r="I9" s="9">
        <v>48</v>
      </c>
      <c r="J9" s="29">
        <v>185</v>
      </c>
      <c r="K9" s="28">
        <f t="shared" si="0"/>
        <v>2.2839506172839505</v>
      </c>
      <c r="L9" s="9">
        <v>3600</v>
      </c>
      <c r="M9" s="80"/>
      <c r="N9" s="9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27.5" customHeight="1" x14ac:dyDescent="0.25">
      <c r="A10" s="9"/>
      <c r="B10" s="9"/>
      <c r="C10" s="9"/>
      <c r="D10" s="10"/>
      <c r="E10" s="9"/>
      <c r="F10" s="9"/>
      <c r="G10" s="9"/>
      <c r="H10" s="9"/>
      <c r="I10" s="9"/>
      <c r="J10" s="29"/>
      <c r="K10" s="28"/>
      <c r="L10" s="9"/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27.5" customHeight="1" x14ac:dyDescent="0.25">
      <c r="A11" s="9"/>
      <c r="B11" s="9"/>
      <c r="C11" s="9"/>
      <c r="D11" s="10"/>
      <c r="E11" s="9"/>
      <c r="F11" s="9"/>
      <c r="G11" s="9"/>
      <c r="H11" s="9"/>
      <c r="I11" s="9"/>
      <c r="J11" s="29"/>
      <c r="K11" s="28"/>
      <c r="L11" s="9"/>
      <c r="M11" s="9"/>
      <c r="N11" s="9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27.5" customHeight="1" x14ac:dyDescent="0.25">
      <c r="A12" s="9"/>
      <c r="B12" s="9"/>
      <c r="C12" s="9"/>
      <c r="D12" s="10"/>
      <c r="E12" s="9"/>
      <c r="F12" s="9"/>
      <c r="G12" s="9"/>
      <c r="H12" s="9"/>
      <c r="I12" s="9"/>
      <c r="J12" s="29"/>
      <c r="K12" s="28"/>
      <c r="L12" s="9"/>
      <c r="M12" s="9"/>
      <c r="N12" s="9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3.2" x14ac:dyDescent="0.25">
      <c r="A13" s="1"/>
      <c r="B13" s="1"/>
      <c r="C13" s="1"/>
      <c r="D13" s="2"/>
      <c r="E13" s="1"/>
      <c r="F13" s="1"/>
      <c r="G13" s="1"/>
      <c r="H13" s="1"/>
      <c r="I13" s="1"/>
      <c r="J13" s="30"/>
      <c r="K13" s="3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3.2" x14ac:dyDescent="0.25">
      <c r="A14" s="1"/>
      <c r="B14" s="1"/>
      <c r="C14" s="1"/>
      <c r="D14" s="2"/>
      <c r="E14" s="1"/>
      <c r="F14" s="1"/>
      <c r="G14" s="1"/>
      <c r="H14" s="1"/>
      <c r="I14" s="1"/>
      <c r="J14" s="30"/>
      <c r="K14" s="3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3.2" x14ac:dyDescent="0.25">
      <c r="A15" s="1"/>
      <c r="B15" s="1"/>
      <c r="C15" s="1"/>
      <c r="D15" s="2"/>
      <c r="E15" s="1"/>
      <c r="F15" s="1"/>
      <c r="G15" s="1"/>
      <c r="H15" s="1"/>
      <c r="I15" s="1"/>
      <c r="J15" s="30"/>
      <c r="K15" s="3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3.2" x14ac:dyDescent="0.25">
      <c r="A16" s="1"/>
      <c r="B16" s="1"/>
      <c r="C16" s="1"/>
      <c r="D16" s="2"/>
      <c r="E16" s="1"/>
      <c r="F16" s="1"/>
      <c r="G16" s="1"/>
      <c r="H16" s="1"/>
      <c r="I16" s="1"/>
      <c r="J16" s="30"/>
      <c r="K16" s="3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3.2" x14ac:dyDescent="0.25">
      <c r="A17" s="1"/>
      <c r="B17" s="1"/>
      <c r="C17" s="1"/>
      <c r="D17" s="2"/>
      <c r="E17" s="1"/>
      <c r="F17" s="1"/>
      <c r="G17" s="1"/>
      <c r="H17" s="1"/>
      <c r="I17" s="1"/>
      <c r="J17" s="30"/>
      <c r="K17" s="3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3.2" x14ac:dyDescent="0.25">
      <c r="A18" s="1"/>
      <c r="B18" s="1"/>
      <c r="C18" s="1"/>
      <c r="D18" s="2"/>
      <c r="E18" s="1"/>
      <c r="F18" s="1"/>
      <c r="G18" s="1"/>
      <c r="H18" s="1"/>
      <c r="I18" s="1"/>
      <c r="J18" s="30"/>
      <c r="K18" s="3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3.2" x14ac:dyDescent="0.25">
      <c r="A19" s="1"/>
      <c r="B19" s="1"/>
      <c r="C19" s="1"/>
      <c r="D19" s="2"/>
      <c r="E19" s="1"/>
      <c r="F19" s="1"/>
      <c r="G19" s="1"/>
      <c r="H19" s="1"/>
      <c r="I19" s="1"/>
      <c r="J19" s="30"/>
      <c r="K19" s="3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3.2" x14ac:dyDescent="0.25">
      <c r="A20" s="1"/>
      <c r="B20" s="1"/>
      <c r="C20" s="1"/>
      <c r="D20" s="2"/>
      <c r="E20" s="1"/>
      <c r="F20" s="1"/>
      <c r="G20" s="1"/>
      <c r="H20" s="1"/>
      <c r="I20" s="1"/>
      <c r="J20" s="30"/>
      <c r="K20" s="3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3.2" x14ac:dyDescent="0.25">
      <c r="A21" s="1"/>
      <c r="B21" s="1"/>
      <c r="C21" s="1"/>
      <c r="D21" s="2"/>
      <c r="E21" s="1"/>
      <c r="F21" s="1"/>
      <c r="G21" s="1"/>
      <c r="H21" s="1"/>
      <c r="I21" s="1"/>
      <c r="J21" s="30"/>
      <c r="K21" s="3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3.2" x14ac:dyDescent="0.25">
      <c r="A22" s="1"/>
      <c r="B22" s="1"/>
      <c r="C22" s="1"/>
      <c r="D22" s="2"/>
      <c r="E22" s="1"/>
      <c r="F22" s="1"/>
      <c r="G22" s="1"/>
      <c r="H22" s="1"/>
      <c r="I22" s="1"/>
      <c r="J22" s="30"/>
      <c r="K22" s="3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3.2" x14ac:dyDescent="0.25">
      <c r="A23" s="1"/>
      <c r="B23" s="1"/>
      <c r="C23" s="1"/>
      <c r="D23" s="2"/>
      <c r="E23" s="1"/>
      <c r="F23" s="1"/>
      <c r="G23" s="1"/>
      <c r="H23" s="1"/>
      <c r="I23" s="1"/>
      <c r="J23" s="30"/>
      <c r="K23" s="3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3.2" x14ac:dyDescent="0.25">
      <c r="A24" s="1"/>
      <c r="B24" s="1"/>
      <c r="C24" s="1"/>
      <c r="D24" s="2"/>
      <c r="E24" s="1"/>
      <c r="F24" s="1"/>
      <c r="G24" s="1"/>
      <c r="H24" s="1"/>
      <c r="I24" s="1"/>
      <c r="J24" s="30"/>
      <c r="K24" s="3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3.2" x14ac:dyDescent="0.25">
      <c r="A25" s="1"/>
      <c r="B25" s="1"/>
      <c r="C25" s="1"/>
      <c r="D25" s="2"/>
      <c r="E25" s="1"/>
      <c r="F25" s="1"/>
      <c r="G25" s="1"/>
      <c r="H25" s="1"/>
      <c r="I25" s="1"/>
      <c r="J25" s="30"/>
      <c r="K25" s="3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3.2" x14ac:dyDescent="0.25">
      <c r="A26" s="1"/>
      <c r="B26" s="1"/>
      <c r="C26" s="1"/>
      <c r="D26" s="2"/>
      <c r="E26" s="1"/>
      <c r="F26" s="1"/>
      <c r="G26" s="1"/>
      <c r="H26" s="1"/>
      <c r="I26" s="1"/>
      <c r="J26" s="30"/>
      <c r="K26" s="3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3.2" x14ac:dyDescent="0.25">
      <c r="A27" s="1"/>
      <c r="B27" s="1"/>
      <c r="C27" s="1"/>
      <c r="D27" s="2"/>
      <c r="E27" s="1"/>
      <c r="F27" s="1"/>
      <c r="G27" s="1"/>
      <c r="H27" s="1"/>
      <c r="I27" s="1"/>
      <c r="J27" s="30"/>
      <c r="K27" s="3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3.2" x14ac:dyDescent="0.25">
      <c r="A28" s="1"/>
      <c r="B28" s="1"/>
      <c r="C28" s="1"/>
      <c r="D28" s="2"/>
      <c r="E28" s="1"/>
      <c r="F28" s="1"/>
      <c r="G28" s="1"/>
      <c r="H28" s="1"/>
      <c r="I28" s="1"/>
      <c r="J28" s="30"/>
      <c r="K28" s="3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3.2" x14ac:dyDescent="0.25">
      <c r="A29" s="1"/>
      <c r="B29" s="1"/>
      <c r="C29" s="1"/>
      <c r="D29" s="2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3.2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3.2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3.2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3.2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3.2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3.2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3.2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3.2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3.2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3.2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3.2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3.2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3.2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3.2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3.2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3.2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3.2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3.2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3.2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3.2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3.2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3.2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3.2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3.2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3.2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3.2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3.2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3.2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3.2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3.2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3.2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3.2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3.2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3.2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3.2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3.2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3.2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3.2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3.2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3.2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3.2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3.2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3.2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3.2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3.2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3.2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3.2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3.2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3.2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3.2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3.2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3.2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3.2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3.2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3.2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3.2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3.2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3.2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3.2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3.2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3.2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3.2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3.2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3.2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3.2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3.2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3.2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3.2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3.2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3.2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3.2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3.2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3.2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3.2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3.2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3.2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3.2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3.2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3.2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3.2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3.2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3.2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3.2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3.2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3.2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3.2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3.2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3.2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3.2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3.2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3.2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3.2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3.2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3.2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3.2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3.2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3.2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3.2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3.2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3.2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3.2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3.2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3.2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3.2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3.2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3.2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3.2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3.2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3.2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3.2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3.2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3.2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3.2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3.2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3.2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3.2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3.2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3.2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3.2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3.2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3.2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3.2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3.2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3.2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3.2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3.2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3.2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3.2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3.2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3.2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3.2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3.2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3.2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3.2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3.2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3.2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3.2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3.2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3.2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3.2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3.2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3.2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3.2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3.2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3.2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3.2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3.2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3.2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3.2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3.2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3.2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3.2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3.2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3.2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3.2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3.2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3.2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3.2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3.2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3.2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3.2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3.2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3.2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3.2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3.2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3.2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3.2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3.2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3.2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3.2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3.2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3.2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3.2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3.2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3.2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3.2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3.2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3.2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3.2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3.2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3.2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3.2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3.2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3.2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3.2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3.2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3.2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3.2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3.2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3.2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3.2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3.2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3.2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3.2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3.2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3.2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3.2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3.2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3.2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3.2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3.2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3.2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3.2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3.2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3.2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3.2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3.2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3.2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3.2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3.2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3.2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3.2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3.2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3.2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3.2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3.2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3.2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3.2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3.2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3.2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3.2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3.2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3.2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3.2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3.2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3.2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3.2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3.2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3.2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3.2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3.2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3.2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3.2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3.2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3.2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3.2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3.2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3.2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3.2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3.2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3.2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3.2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3.2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3.2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3.2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3.2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3.2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3.2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3.2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3.2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3.2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3.2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3.2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3.2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3.2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3.2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3.2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3.2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3.2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3.2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3.2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3.2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3.2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3.2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3.2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3.2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3.2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3.2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3.2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3.2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3.2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3.2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3.2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3.2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3.2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3.2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3.2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3.2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3.2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3.2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3.2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3.2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3.2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3.2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3.2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3.2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3.2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3.2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3.2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3.2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3.2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3.2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3.2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3.2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3.2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3.2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3.2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3.2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3.2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3.2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3.2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3.2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3.2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3.2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3.2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3.2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3.2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3.2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3.2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3.2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3.2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3.2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3.2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3.2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3.2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3.2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3.2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3.2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3.2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3.2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3.2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3.2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3.2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3.2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3.2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3.2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3.2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3.2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3.2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3.2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3.2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3.2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3.2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3.2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3.2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3.2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3.2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3.2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3.2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3.2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3.2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3.2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3.2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3.2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3.2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3.2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3.2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3.2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3.2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3.2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3.2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3.2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3.2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3.2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3.2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3.2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3.2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3.2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3.2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3.2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3.2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3.2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3.2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3.2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3.2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3.2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3.2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3.2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3.2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3.2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3.2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3.2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3.2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3.2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3.2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3.2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3.2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3.2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3.2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3.2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3.2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3.2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3.2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3.2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3.2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3.2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3.2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3.2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3.2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3.2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3.2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3.2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3.2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3.2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3.2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3.2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3.2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3.2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3.2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3.2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3.2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3.2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3.2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3.2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3.2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3.2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3.2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3.2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3.2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3.2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3.2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3.2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3.2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3.2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3.2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3.2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3.2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3.2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3.2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3.2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3.2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3.2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3.2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3.2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3.2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3.2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3.2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3.2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3.2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3.2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3.2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3.2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3.2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3.2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3.2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3.2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3.2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3.2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3.2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3.2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3.2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3.2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3.2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3.2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3.2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3.2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3.2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3.2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3.2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3.2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3.2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3.2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3.2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3.2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3.2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3.2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3.2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3.2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3.2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3.2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3.2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3.2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3.2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3.2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3.2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3.2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3.2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3.2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3.2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3.2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3.2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3.2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3.2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3.2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3.2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3.2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3.2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3.2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3.2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3.2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3.2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3.2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3.2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3.2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3.2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3.2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3.2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3.2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3.2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3.2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3.2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3.2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3.2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3.2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3.2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3.2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3.2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3.2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3.2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3.2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3.2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3.2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3.2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3.2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3.2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3.2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3.2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3.2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3.2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3.2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3.2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3.2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3.2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3.2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3.2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3.2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3.2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3.2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3.2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3.2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3.2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3.2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3.2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3.2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3.2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3.2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3.2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3.2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3.2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3.2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3.2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3.2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3.2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3.2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3.2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3.2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3.2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3.2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3.2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3.2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3.2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3.2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3.2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3.2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3.2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3.2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3.2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3.2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3.2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3.2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3.2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3.2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3.2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3.2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3.2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3.2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3.2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3.2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3.2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3.2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3.2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3.2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3.2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3.2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3.2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3.2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3.2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3.2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3.2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3.2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3.2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3.2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3.2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3.2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3.2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3.2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3.2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3.2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3.2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3.2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3.2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3.2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3.2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3.2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3.2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3.2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3.2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3.2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3.2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3.2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3.2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3.2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3.2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3.2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3.2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3.2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3.2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3.2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3.2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3.2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3.2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3.2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3.2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3.2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3.2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3.2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3.2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3.2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3.2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3.2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3.2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3.2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3.2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3.2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3.2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3.2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3.2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3.2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3.2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3.2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3.2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3.2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3.2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3.2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3.2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3.2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3.2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3.2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3.2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3.2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3.2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3.2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3.2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3.2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3.2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3.2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3.2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3.2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3.2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3.2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3.2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3.2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3.2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3.2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3.2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3.2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3.2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3.2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3.2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3.2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3.2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3.2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3.2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3.2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3.2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3.2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3.2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3.2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3.2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3.2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3.2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3.2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3.2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3.2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3.2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3.2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3.2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3.2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3.2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3.2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3.2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3.2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3.2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3.2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3.2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3.2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3.2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3.2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3.2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3.2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3.2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3.2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3.2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3.2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3.2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3.2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3.2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3.2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3.2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3.2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3.2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3.2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3.2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3.2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3.2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3.2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3.2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3.2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3.2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3.2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3.2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3.2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3.2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3.2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3.2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3.2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3.2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3.2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3.2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3.2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3.2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3.2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3.2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3.2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3.2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3.2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3.2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3.2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3.2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3.2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3.2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3.2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3.2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3.2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3.2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3.2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3.2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3.2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3.2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3.2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3.2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3.2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3.2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3.2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3.2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3.2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3.2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3.2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3.2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3.2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3.2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3.2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3.2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3.2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3.2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3.2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3.2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3.2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3.2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3.2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3.2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3.2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3.2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3.2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3.2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3.2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3.2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3.2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3.2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3.2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3.2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3.2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3.2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3.2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3.2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3.2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3.2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3.2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3.2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3.2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3.2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3.2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3.2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3.2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3.2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3.2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3.2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3.2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3.2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3.2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3.2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3.2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3.2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3.2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3.2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3.2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3.2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3.2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3.2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3.2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3.2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3.2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3.2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3.2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3.2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3.2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3.2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3.2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3.2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3.2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3.2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3.2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3.2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3.2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3.2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3.2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3.2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3.2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3.2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3.2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3.2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3.2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3.2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3.2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3.2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3.2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3.2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3.2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3.2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3.2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3.2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3.2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3.2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3.2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3.2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3.2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3.2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3.2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3.2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3.2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3.2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3.2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3.2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3.2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3.2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3.2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3.2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3.2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3.2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3.2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3.2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3.2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3.2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3.2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3.2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3.2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3.2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3.2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3.2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3.2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3.2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3.2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3.2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3.2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3.2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3.2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3.2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3.2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3.2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3.2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3.2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3.2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3.2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3.2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3.2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3.2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3.2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3.2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3.2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3.2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3.2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3.2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3.2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3.2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3.2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3.2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3.2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3.2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3.2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3.2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3.2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3.2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3.2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3.2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3.2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3.2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3.2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3.2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3.2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3.2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3.2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3.2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3.2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3.2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3.2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3.2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3.2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3.2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3.2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3.2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3.2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3.2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3.2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3.2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3.2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3.2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3.2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3.2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3.2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3.2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3.2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3.2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3.2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3.2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3.2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3.2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3.2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3.2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3.2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3.2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3.2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3.2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3.2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3.2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3.2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3.2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3.2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3.2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3.2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3.2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3.2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3.2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3.2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3.2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3.2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3.2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3.2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3.2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3.2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3.2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3.2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3.2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3.2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3.2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3.2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3.2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3.2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3.2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3.2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3.2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3.2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3.2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3.2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3.2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3.2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3.2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3.2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3.2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3.2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3.2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3.2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3.2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3.2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3.2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3.2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3.2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3.2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3.2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3.2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3.2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3.2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phoneticPr fontId="7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Q22"/>
  <sheetViews>
    <sheetView topLeftCell="D1" zoomScale="80" zoomScaleNormal="80" workbookViewId="0">
      <selection activeCell="P5" sqref="P5"/>
    </sheetView>
  </sheetViews>
  <sheetFormatPr defaultColWidth="12.5546875" defaultRowHeight="15.75" customHeight="1" x14ac:dyDescent="0.25"/>
  <cols>
    <col min="1" max="1" width="9.44140625" customWidth="1"/>
    <col min="2" max="2" width="24.5546875" customWidth="1"/>
    <col min="4" max="4" width="22.5546875" style="8" customWidth="1"/>
    <col min="7" max="7" width="12.5546875" style="8"/>
    <col min="8" max="8" width="9.88671875" customWidth="1"/>
    <col min="9" max="9" width="9.5546875" customWidth="1"/>
    <col min="10" max="11" width="9.88671875" customWidth="1"/>
    <col min="12" max="12" width="10.109375" customWidth="1"/>
    <col min="13" max="13" width="16.88671875" bestFit="1" customWidth="1"/>
    <col min="14" max="14" width="16.44140625" bestFit="1" customWidth="1"/>
    <col min="15" max="15" width="16.6640625" bestFit="1" customWidth="1"/>
  </cols>
  <sheetData>
    <row r="1" spans="1:17" ht="27" customHeight="1" x14ac:dyDescent="0.25">
      <c r="A1" s="11" t="s">
        <v>0</v>
      </c>
      <c r="B1" s="11" t="s">
        <v>2</v>
      </c>
      <c r="C1" s="11" t="s">
        <v>1</v>
      </c>
      <c r="D1" s="12" t="s">
        <v>3</v>
      </c>
      <c r="E1" s="11" t="s">
        <v>5</v>
      </c>
      <c r="F1" s="11" t="s">
        <v>6</v>
      </c>
      <c r="G1" s="12" t="s">
        <v>7</v>
      </c>
      <c r="H1" s="11" t="s">
        <v>8</v>
      </c>
      <c r="I1" s="11" t="s">
        <v>9</v>
      </c>
      <c r="J1" s="11" t="s">
        <v>10</v>
      </c>
      <c r="K1" s="11" t="s">
        <v>11</v>
      </c>
      <c r="L1" s="11" t="s">
        <v>12</v>
      </c>
      <c r="M1" s="11" t="s">
        <v>365</v>
      </c>
      <c r="N1" s="11" t="s">
        <v>14</v>
      </c>
      <c r="O1" s="77" t="s">
        <v>15</v>
      </c>
      <c r="P1" s="78" t="s">
        <v>366</v>
      </c>
      <c r="Q1" s="78" t="s">
        <v>17</v>
      </c>
    </row>
    <row r="2" spans="1:17" ht="129.9" customHeight="1" x14ac:dyDescent="0.25">
      <c r="A2" s="5">
        <v>1</v>
      </c>
      <c r="B2" s="5"/>
      <c r="C2" s="5" t="s">
        <v>757</v>
      </c>
      <c r="D2" s="7" t="s">
        <v>1406</v>
      </c>
      <c r="E2" s="5"/>
      <c r="F2" s="5"/>
      <c r="G2" s="7" t="s">
        <v>1407</v>
      </c>
      <c r="H2" s="5">
        <v>24</v>
      </c>
      <c r="I2" s="5">
        <v>144</v>
      </c>
      <c r="J2" s="5">
        <v>21.5</v>
      </c>
      <c r="K2" s="39">
        <f>J2/81</f>
        <v>0.26543209876543211</v>
      </c>
      <c r="L2" s="5">
        <v>3600</v>
      </c>
      <c r="M2" s="63" t="s">
        <v>1408</v>
      </c>
      <c r="N2" s="63" t="s">
        <v>1409</v>
      </c>
      <c r="O2" s="63" t="s">
        <v>1410</v>
      </c>
      <c r="P2" s="23">
        <v>2.9499999999999998E-2</v>
      </c>
      <c r="Q2" s="23" t="s">
        <v>1411</v>
      </c>
    </row>
    <row r="3" spans="1:17" ht="129.9" customHeight="1" x14ac:dyDescent="0.25">
      <c r="A3" s="5">
        <v>2</v>
      </c>
      <c r="B3" s="5"/>
      <c r="C3" s="5" t="s">
        <v>764</v>
      </c>
      <c r="D3" s="7" t="s">
        <v>1412</v>
      </c>
      <c r="E3" s="5"/>
      <c r="F3" s="5"/>
      <c r="G3" s="7" t="s">
        <v>1407</v>
      </c>
      <c r="H3" s="5">
        <v>24</v>
      </c>
      <c r="I3" s="5">
        <v>144</v>
      </c>
      <c r="J3" s="5">
        <v>28.5</v>
      </c>
      <c r="K3" s="39">
        <f t="shared" ref="K3:K9" si="0">J3/81</f>
        <v>0.35185185185185186</v>
      </c>
      <c r="L3" s="5">
        <v>3600</v>
      </c>
      <c r="M3" s="63" t="s">
        <v>1408</v>
      </c>
      <c r="N3" s="63" t="s">
        <v>1409</v>
      </c>
      <c r="O3" s="63" t="s">
        <v>1410</v>
      </c>
      <c r="P3" s="23">
        <v>2.9499999999999998E-2</v>
      </c>
      <c r="Q3" s="23" t="s">
        <v>1411</v>
      </c>
    </row>
    <row r="4" spans="1:17" ht="129.9" customHeight="1" x14ac:dyDescent="0.25">
      <c r="A4" s="5">
        <v>3</v>
      </c>
      <c r="B4" s="5"/>
      <c r="C4" s="5" t="s">
        <v>767</v>
      </c>
      <c r="D4" s="7" t="s">
        <v>1413</v>
      </c>
      <c r="E4" s="5"/>
      <c r="F4" s="5"/>
      <c r="G4" s="7" t="s">
        <v>1407</v>
      </c>
      <c r="H4" s="5">
        <v>24</v>
      </c>
      <c r="I4" s="5">
        <v>144</v>
      </c>
      <c r="J4" s="5">
        <v>25</v>
      </c>
      <c r="K4" s="39">
        <f t="shared" si="0"/>
        <v>0.30864197530864196</v>
      </c>
      <c r="L4" s="5">
        <v>3600</v>
      </c>
      <c r="M4" s="63" t="s">
        <v>1408</v>
      </c>
      <c r="N4" s="63" t="s">
        <v>1409</v>
      </c>
      <c r="O4" s="63" t="s">
        <v>1410</v>
      </c>
      <c r="P4" s="23">
        <v>2.9499999999999998E-2</v>
      </c>
      <c r="Q4" s="23" t="s">
        <v>1411</v>
      </c>
    </row>
    <row r="5" spans="1:17" ht="129.9" customHeight="1" x14ac:dyDescent="0.25">
      <c r="A5" s="5">
        <v>4</v>
      </c>
      <c r="B5" s="5"/>
      <c r="C5" s="5" t="s">
        <v>773</v>
      </c>
      <c r="D5" s="7" t="s">
        <v>1414</v>
      </c>
      <c r="E5" s="5"/>
      <c r="F5" s="5"/>
      <c r="G5" s="7" t="s">
        <v>1407</v>
      </c>
      <c r="H5" s="5">
        <v>24</v>
      </c>
      <c r="I5" s="5">
        <v>144</v>
      </c>
      <c r="J5" s="5">
        <v>28.5</v>
      </c>
      <c r="K5" s="39">
        <f t="shared" si="0"/>
        <v>0.35185185185185186</v>
      </c>
      <c r="L5" s="5">
        <v>3600</v>
      </c>
      <c r="M5" s="63" t="s">
        <v>1415</v>
      </c>
      <c r="N5" s="63" t="s">
        <v>1416</v>
      </c>
      <c r="O5" s="63" t="s">
        <v>1417</v>
      </c>
      <c r="P5" s="23">
        <v>6.9599999999999995E-2</v>
      </c>
      <c r="Q5" s="23" t="s">
        <v>1418</v>
      </c>
    </row>
    <row r="6" spans="1:17" ht="129.9" customHeight="1" x14ac:dyDescent="0.25">
      <c r="A6" s="5">
        <v>5</v>
      </c>
      <c r="B6" s="5"/>
      <c r="C6" s="5" t="s">
        <v>776</v>
      </c>
      <c r="D6" s="7" t="s">
        <v>1419</v>
      </c>
      <c r="E6" s="5"/>
      <c r="F6" s="5"/>
      <c r="G6" s="7" t="s">
        <v>1407</v>
      </c>
      <c r="H6" s="5">
        <v>24</v>
      </c>
      <c r="I6" s="5">
        <v>144</v>
      </c>
      <c r="J6" s="5">
        <v>35</v>
      </c>
      <c r="K6" s="39">
        <f t="shared" si="0"/>
        <v>0.43209876543209874</v>
      </c>
      <c r="L6" s="5">
        <v>3600</v>
      </c>
      <c r="M6" s="63" t="s">
        <v>1415</v>
      </c>
      <c r="N6" s="63" t="s">
        <v>1416</v>
      </c>
      <c r="O6" s="63" t="s">
        <v>1417</v>
      </c>
      <c r="P6" s="23">
        <v>6.9599999999999995E-2</v>
      </c>
      <c r="Q6" s="23" t="s">
        <v>1418</v>
      </c>
    </row>
    <row r="7" spans="1:17" ht="129.9" customHeight="1" x14ac:dyDescent="0.25">
      <c r="A7" s="5">
        <v>6</v>
      </c>
      <c r="B7" s="5"/>
      <c r="C7" s="5" t="s">
        <v>779</v>
      </c>
      <c r="D7" s="7" t="s">
        <v>1420</v>
      </c>
      <c r="E7" s="5"/>
      <c r="F7" s="5"/>
      <c r="G7" s="7" t="s">
        <v>1407</v>
      </c>
      <c r="H7" s="5">
        <v>24</v>
      </c>
      <c r="I7" s="5">
        <v>144</v>
      </c>
      <c r="J7" s="5">
        <v>45</v>
      </c>
      <c r="K7" s="39">
        <f t="shared" si="0"/>
        <v>0.55555555555555558</v>
      </c>
      <c r="L7" s="5">
        <v>3600</v>
      </c>
      <c r="M7" s="63" t="s">
        <v>1415</v>
      </c>
      <c r="N7" s="63" t="s">
        <v>1416</v>
      </c>
      <c r="O7" s="63" t="s">
        <v>1417</v>
      </c>
      <c r="P7" s="23">
        <v>6.9599999999999995E-2</v>
      </c>
      <c r="Q7" s="23" t="s">
        <v>1418</v>
      </c>
    </row>
    <row r="8" spans="1:17" ht="129.9" customHeight="1" x14ac:dyDescent="0.25">
      <c r="A8" s="5">
        <v>7</v>
      </c>
      <c r="B8" s="5"/>
      <c r="C8" s="5" t="s">
        <v>782</v>
      </c>
      <c r="D8" s="7" t="s">
        <v>1421</v>
      </c>
      <c r="E8" s="5"/>
      <c r="F8" s="5"/>
      <c r="G8" s="7" t="s">
        <v>1407</v>
      </c>
      <c r="H8" s="5">
        <v>24</v>
      </c>
      <c r="I8" s="5">
        <v>144</v>
      </c>
      <c r="J8" s="5">
        <v>35</v>
      </c>
      <c r="K8" s="39">
        <f t="shared" si="0"/>
        <v>0.43209876543209874</v>
      </c>
      <c r="L8" s="5">
        <v>3600</v>
      </c>
      <c r="M8" s="63" t="s">
        <v>1415</v>
      </c>
      <c r="N8" s="63" t="s">
        <v>1416</v>
      </c>
      <c r="O8" s="63" t="s">
        <v>1417</v>
      </c>
      <c r="P8" s="23">
        <v>6.9599999999999995E-2</v>
      </c>
      <c r="Q8" s="23" t="s">
        <v>1418</v>
      </c>
    </row>
    <row r="9" spans="1:17" ht="129.9" customHeight="1" x14ac:dyDescent="0.25">
      <c r="A9" s="5">
        <v>8</v>
      </c>
      <c r="B9" s="5"/>
      <c r="C9" s="5" t="s">
        <v>785</v>
      </c>
      <c r="D9" s="7" t="s">
        <v>1422</v>
      </c>
      <c r="E9" s="5"/>
      <c r="F9" s="5"/>
      <c r="G9" s="7" t="s">
        <v>1407</v>
      </c>
      <c r="H9" s="5">
        <v>24</v>
      </c>
      <c r="I9" s="5">
        <v>144</v>
      </c>
      <c r="J9" s="5">
        <v>29.5</v>
      </c>
      <c r="K9" s="39">
        <f t="shared" si="0"/>
        <v>0.36419753086419754</v>
      </c>
      <c r="L9" s="5">
        <v>3600</v>
      </c>
      <c r="M9" s="63" t="s">
        <v>1423</v>
      </c>
      <c r="N9" s="63" t="s">
        <v>1424</v>
      </c>
      <c r="O9" s="63" t="s">
        <v>1425</v>
      </c>
      <c r="P9" s="23">
        <v>2.53E-2</v>
      </c>
      <c r="Q9" s="23" t="s">
        <v>1426</v>
      </c>
    </row>
    <row r="10" spans="1:17" ht="129.9" customHeight="1" x14ac:dyDescent="0.25">
      <c r="A10" s="5"/>
      <c r="B10" s="5"/>
      <c r="C10" s="5"/>
      <c r="D10" s="7"/>
      <c r="E10" s="5"/>
      <c r="F10" s="5"/>
      <c r="G10" s="7"/>
      <c r="H10" s="5"/>
      <c r="I10" s="5"/>
      <c r="J10" s="5"/>
      <c r="K10" s="5"/>
      <c r="L10" s="5"/>
      <c r="M10" s="5"/>
      <c r="N10" s="5"/>
    </row>
    <row r="11" spans="1:17" ht="129.9" customHeight="1" x14ac:dyDescent="0.25">
      <c r="A11" s="5"/>
      <c r="B11" s="5"/>
      <c r="C11" s="5"/>
      <c r="D11" s="7"/>
      <c r="E11" s="5"/>
      <c r="F11" s="5"/>
      <c r="G11" s="7"/>
      <c r="H11" s="5"/>
      <c r="I11" s="5"/>
      <c r="J11" s="5"/>
      <c r="K11" s="5"/>
      <c r="L11" s="5"/>
      <c r="M11" s="5"/>
      <c r="N11" s="5"/>
    </row>
    <row r="12" spans="1:17" ht="129.9" customHeight="1" x14ac:dyDescent="0.25">
      <c r="A12" s="5"/>
      <c r="B12" s="5"/>
      <c r="C12" s="5"/>
      <c r="D12" s="7"/>
      <c r="E12" s="5"/>
      <c r="F12" s="5"/>
      <c r="G12" s="7"/>
      <c r="H12" s="5"/>
      <c r="I12" s="5"/>
      <c r="J12" s="5"/>
      <c r="K12" s="5"/>
      <c r="L12" s="5"/>
      <c r="M12" s="5"/>
      <c r="N12" s="5"/>
    </row>
    <row r="13" spans="1:17" ht="129.9" customHeight="1" x14ac:dyDescent="0.25">
      <c r="A13" s="5"/>
      <c r="B13" s="5"/>
      <c r="C13" s="5"/>
      <c r="D13" s="7"/>
      <c r="E13" s="5"/>
      <c r="F13" s="5"/>
      <c r="G13" s="7"/>
      <c r="H13" s="5"/>
      <c r="I13" s="5"/>
      <c r="J13" s="5"/>
      <c r="K13" s="5"/>
      <c r="L13" s="5"/>
      <c r="M13" s="5"/>
      <c r="N13" s="5"/>
    </row>
    <row r="14" spans="1:17" ht="129.9" customHeight="1" x14ac:dyDescent="0.25">
      <c r="A14" s="5"/>
      <c r="B14" s="5"/>
      <c r="C14" s="5"/>
      <c r="D14" s="7"/>
      <c r="E14" s="5"/>
      <c r="F14" s="5"/>
      <c r="G14" s="7"/>
      <c r="H14" s="5"/>
      <c r="I14" s="5"/>
      <c r="J14" s="5"/>
      <c r="K14" s="5"/>
      <c r="L14" s="5"/>
      <c r="M14" s="5"/>
      <c r="N14" s="5"/>
    </row>
    <row r="15" spans="1:17" ht="129.9" customHeight="1" x14ac:dyDescent="0.25">
      <c r="A15" s="5"/>
      <c r="B15" s="5"/>
      <c r="C15" s="5"/>
      <c r="D15" s="7"/>
      <c r="E15" s="5"/>
      <c r="F15" s="5"/>
      <c r="G15" s="7"/>
      <c r="H15" s="5"/>
      <c r="I15" s="5"/>
      <c r="J15" s="5"/>
      <c r="K15" s="5"/>
      <c r="L15" s="5"/>
      <c r="M15" s="5"/>
      <c r="N15" s="5"/>
    </row>
    <row r="16" spans="1:17" ht="129.9" customHeight="1" x14ac:dyDescent="0.25">
      <c r="A16" s="5"/>
      <c r="B16" s="5"/>
      <c r="C16" s="5"/>
      <c r="D16" s="7"/>
      <c r="E16" s="5"/>
      <c r="F16" s="5"/>
      <c r="G16" s="7"/>
      <c r="H16" s="5"/>
      <c r="I16" s="5"/>
      <c r="J16" s="5"/>
      <c r="K16" s="5"/>
      <c r="L16" s="5"/>
      <c r="M16" s="5"/>
      <c r="N16" s="5"/>
    </row>
    <row r="17" spans="1:14" ht="129.9" customHeight="1" x14ac:dyDescent="0.25">
      <c r="A17" s="5"/>
      <c r="B17" s="5"/>
      <c r="C17" s="5"/>
      <c r="D17" s="7"/>
      <c r="E17" s="5"/>
      <c r="F17" s="5"/>
      <c r="G17" s="7"/>
      <c r="H17" s="5"/>
      <c r="I17" s="5"/>
      <c r="J17" s="5"/>
      <c r="K17" s="5"/>
      <c r="L17" s="5"/>
      <c r="M17" s="5"/>
      <c r="N17" s="5"/>
    </row>
    <row r="18" spans="1:14" ht="129.9" customHeight="1" x14ac:dyDescent="0.25">
      <c r="A18" s="5"/>
      <c r="B18" s="5"/>
      <c r="C18" s="5"/>
      <c r="D18" s="7"/>
      <c r="E18" s="5"/>
      <c r="F18" s="5"/>
      <c r="G18" s="7"/>
      <c r="H18" s="5"/>
      <c r="I18" s="5"/>
      <c r="J18" s="5"/>
      <c r="K18" s="5"/>
      <c r="L18" s="5"/>
      <c r="M18" s="5"/>
      <c r="N18" s="5"/>
    </row>
    <row r="19" spans="1:14" ht="129.9" customHeight="1" x14ac:dyDescent="0.25">
      <c r="A19" s="5"/>
      <c r="B19" s="5"/>
      <c r="C19" s="5"/>
      <c r="D19" s="7"/>
      <c r="E19" s="5"/>
      <c r="F19" s="5"/>
      <c r="G19" s="7"/>
      <c r="H19" s="5"/>
      <c r="I19" s="5"/>
      <c r="J19" s="5"/>
      <c r="K19" s="5"/>
      <c r="L19" s="5"/>
      <c r="M19" s="5"/>
      <c r="N19" s="5"/>
    </row>
    <row r="20" spans="1:14" ht="129.9" customHeight="1" x14ac:dyDescent="0.25">
      <c r="A20" s="5"/>
      <c r="B20" s="5"/>
      <c r="C20" s="5"/>
      <c r="D20" s="7"/>
      <c r="E20" s="5"/>
      <c r="F20" s="5"/>
      <c r="G20" s="7"/>
      <c r="H20" s="5"/>
      <c r="I20" s="5"/>
      <c r="J20" s="5"/>
      <c r="K20" s="5"/>
      <c r="L20" s="5"/>
      <c r="M20" s="5"/>
      <c r="N20" s="5"/>
    </row>
    <row r="21" spans="1:14" ht="129.9" customHeight="1" x14ac:dyDescent="0.25">
      <c r="A21" s="5"/>
      <c r="B21" s="5"/>
      <c r="C21" s="5"/>
      <c r="D21" s="7"/>
      <c r="E21" s="5"/>
      <c r="F21" s="5"/>
      <c r="G21" s="7"/>
      <c r="H21" s="5"/>
      <c r="I21" s="5"/>
      <c r="J21" s="5"/>
      <c r="K21" s="5"/>
      <c r="L21" s="5"/>
      <c r="M21" s="5"/>
      <c r="N21" s="5"/>
    </row>
    <row r="22" spans="1:14" ht="15.75" customHeight="1" x14ac:dyDescent="0.25">
      <c r="C22" s="23"/>
    </row>
  </sheetData>
  <phoneticPr fontId="7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Std. Feeding</vt:lpstr>
      <vt:lpstr>Wide Feeding</vt:lpstr>
      <vt:lpstr>Sippy Cups</vt:lpstr>
      <vt:lpstr>Teethers &amp; Pacifiers</vt:lpstr>
      <vt:lpstr>Cutlery &amp; Tableware</vt:lpstr>
      <vt:lpstr>MotherCare</vt:lpstr>
      <vt:lpstr>Others</vt:lpstr>
      <vt:lpstr>Gift Sets</vt:lpstr>
      <vt:lpstr>Spare Parts</vt:lpstr>
      <vt:lpstr>Glow in the Dark Series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Krishna Sighakolli</dc:creator>
  <cp:keywords/>
  <dc:description/>
  <cp:lastModifiedBy>Ganesh Kalyanam</cp:lastModifiedBy>
  <cp:revision/>
  <dcterms:created xsi:type="dcterms:W3CDTF">2024-08-21T03:25:43Z</dcterms:created>
  <dcterms:modified xsi:type="dcterms:W3CDTF">2025-08-12T11:55:22Z</dcterms:modified>
  <cp:category/>
  <cp:contentStatus/>
</cp:coreProperties>
</file>